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/>
</workbook>
</file>

<file path=xl/calcChain.xml><?xml version="1.0" encoding="utf-8"?>
<calcChain xmlns="http://schemas.openxmlformats.org/spreadsheetml/2006/main">
  <c r="G217" i="3"/>
  <c r="G215"/>
  <c r="G233" s="1"/>
  <c r="G170"/>
  <c r="G168"/>
  <c r="G186"/>
  <c r="G136"/>
  <c r="G132"/>
  <c r="G127"/>
  <c r="G120"/>
  <c r="G119"/>
  <c r="G109"/>
  <c r="G86"/>
  <c r="G83"/>
  <c r="G73"/>
  <c r="G71"/>
  <c r="G70"/>
  <c r="G65"/>
  <c r="G59"/>
  <c r="D4352" i="1" l="1"/>
  <c r="D1119"/>
  <c r="D1097"/>
  <c r="G89" i="3"/>
  <c r="E88" i="1"/>
  <c r="E90" s="1"/>
  <c r="F88"/>
  <c r="F90" s="1"/>
  <c r="G88"/>
  <c r="G90" s="1"/>
  <c r="H88"/>
  <c r="H90" s="1"/>
  <c r="I88"/>
  <c r="I90" s="1"/>
  <c r="J88"/>
  <c r="J90" s="1"/>
  <c r="K88"/>
  <c r="K90" s="1"/>
  <c r="L88"/>
  <c r="L90" s="1"/>
  <c r="M88"/>
  <c r="M90" s="1"/>
  <c r="N88"/>
  <c r="N90" s="1"/>
  <c r="O88"/>
  <c r="O90" s="1"/>
  <c r="P88"/>
  <c r="P90" s="1"/>
  <c r="Q88"/>
  <c r="Q90" s="1"/>
  <c r="R88"/>
  <c r="R90" s="1"/>
  <c r="S88"/>
  <c r="S90" s="1"/>
  <c r="T88"/>
  <c r="T90" s="1"/>
  <c r="U88"/>
  <c r="U90" s="1"/>
  <c r="V88"/>
  <c r="V90" s="1"/>
  <c r="W88"/>
  <c r="W90" s="1"/>
  <c r="X88"/>
  <c r="X90" s="1"/>
  <c r="Y88"/>
  <c r="Y90" s="1"/>
  <c r="Z88"/>
  <c r="Z90" s="1"/>
  <c r="AA88"/>
  <c r="AA90" s="1"/>
  <c r="AB88"/>
  <c r="AB90" s="1"/>
  <c r="AC88"/>
  <c r="AC90" s="1"/>
  <c r="AD88"/>
  <c r="AD90" s="1"/>
  <c r="AE88"/>
  <c r="AE90" s="1"/>
  <c r="AF88"/>
  <c r="AF90" s="1"/>
  <c r="AG88"/>
  <c r="AG90" s="1"/>
  <c r="G37" i="3" l="1"/>
  <c r="G34"/>
  <c r="G29"/>
  <c r="G26"/>
  <c r="G25"/>
  <c r="G24"/>
  <c r="G22"/>
  <c r="G12"/>
  <c r="G11"/>
  <c r="AE35" i="2"/>
  <c r="AE37" s="1"/>
  <c r="AD35"/>
  <c r="AD37" s="1"/>
  <c r="AC35"/>
  <c r="AC37" s="1"/>
  <c r="AB35"/>
  <c r="AB37" s="1"/>
  <c r="AA35"/>
  <c r="AA37" s="1"/>
  <c r="Z35"/>
  <c r="Z37" s="1"/>
  <c r="Y35"/>
  <c r="Y37" s="1"/>
  <c r="X35"/>
  <c r="X37" s="1"/>
  <c r="W35"/>
  <c r="W37" s="1"/>
  <c r="V35"/>
  <c r="V37" s="1"/>
  <c r="U35"/>
  <c r="U37" s="1"/>
  <c r="T35"/>
  <c r="T37" s="1"/>
  <c r="S35"/>
  <c r="S37" s="1"/>
  <c r="R35"/>
  <c r="R37" s="1"/>
  <c r="Q35"/>
  <c r="Q37" s="1"/>
  <c r="P35"/>
  <c r="P37" s="1"/>
  <c r="O35"/>
  <c r="O37" s="1"/>
  <c r="N35"/>
  <c r="N37" s="1"/>
  <c r="M35"/>
  <c r="M37" s="1"/>
  <c r="L35"/>
  <c r="L37" s="1"/>
  <c r="K35"/>
  <c r="K37" s="1"/>
  <c r="J35"/>
  <c r="J37" s="1"/>
  <c r="I35"/>
  <c r="I37" s="1"/>
  <c r="H35"/>
  <c r="H37" s="1"/>
  <c r="G35"/>
  <c r="G37" s="1"/>
  <c r="F35"/>
  <c r="F37" s="1"/>
  <c r="E35"/>
  <c r="E37" s="1"/>
  <c r="D35"/>
  <c r="D37" s="1"/>
  <c r="C35"/>
  <c r="C37" s="1"/>
  <c r="AG100" i="1"/>
  <c r="AG102" s="1"/>
  <c r="AF100"/>
  <c r="AF102" s="1"/>
  <c r="AE100"/>
  <c r="AE102" s="1"/>
  <c r="AD100"/>
  <c r="AD102" s="1"/>
  <c r="AC100"/>
  <c r="AC102" s="1"/>
  <c r="AB100"/>
  <c r="AB102" s="1"/>
  <c r="AA100"/>
  <c r="AA102" s="1"/>
  <c r="Z100"/>
  <c r="Z102" s="1"/>
  <c r="Y100"/>
  <c r="Y102" s="1"/>
  <c r="X100"/>
  <c r="X102" s="1"/>
  <c r="W100"/>
  <c r="W102" s="1"/>
  <c r="V100"/>
  <c r="V102" s="1"/>
  <c r="U100"/>
  <c r="U102" s="1"/>
  <c r="T100"/>
  <c r="T102" s="1"/>
  <c r="S100"/>
  <c r="S102" s="1"/>
  <c r="R100"/>
  <c r="R102" s="1"/>
  <c r="Q100"/>
  <c r="Q102" s="1"/>
  <c r="P100"/>
  <c r="P102" s="1"/>
  <c r="O100"/>
  <c r="O102" s="1"/>
  <c r="N100"/>
  <c r="N102" s="1"/>
  <c r="M100"/>
  <c r="M102" s="1"/>
  <c r="L100"/>
  <c r="L102" s="1"/>
  <c r="K100"/>
  <c r="K102" s="1"/>
  <c r="J100"/>
  <c r="J102" s="1"/>
  <c r="I100"/>
  <c r="I102" s="1"/>
  <c r="H100"/>
  <c r="H102" s="1"/>
  <c r="G100"/>
  <c r="G102" s="1"/>
  <c r="F100"/>
  <c r="F102" s="1"/>
  <c r="E100"/>
  <c r="E102" s="1"/>
  <c r="AG76"/>
  <c r="AG78" s="1"/>
  <c r="AF76"/>
  <c r="AF78" s="1"/>
  <c r="AE76"/>
  <c r="AE78" s="1"/>
  <c r="AD76"/>
  <c r="AD78" s="1"/>
  <c r="AC76"/>
  <c r="AC78" s="1"/>
  <c r="AB76"/>
  <c r="AB78" s="1"/>
  <c r="AA76"/>
  <c r="AA78" s="1"/>
  <c r="Z76"/>
  <c r="Z78" s="1"/>
  <c r="Y76"/>
  <c r="Y78" s="1"/>
  <c r="X76"/>
  <c r="X78" s="1"/>
  <c r="W76"/>
  <c r="W78" s="1"/>
  <c r="V76"/>
  <c r="V78" s="1"/>
  <c r="U76"/>
  <c r="U78" s="1"/>
  <c r="T76"/>
  <c r="T78" s="1"/>
  <c r="S76"/>
  <c r="S78" s="1"/>
  <c r="R76"/>
  <c r="R78" s="1"/>
  <c r="Q76"/>
  <c r="Q78" s="1"/>
  <c r="P76"/>
  <c r="P78" s="1"/>
  <c r="O76"/>
  <c r="O78" s="1"/>
  <c r="N76"/>
  <c r="N78" s="1"/>
  <c r="M76"/>
  <c r="M78" s="1"/>
  <c r="L76"/>
  <c r="L78" s="1"/>
  <c r="K76"/>
  <c r="K78" s="1"/>
  <c r="J76"/>
  <c r="J78" s="1"/>
  <c r="I76"/>
  <c r="I78" s="1"/>
  <c r="H76"/>
  <c r="H78" s="1"/>
  <c r="G76"/>
  <c r="G78" s="1"/>
  <c r="F76"/>
  <c r="F78" s="1"/>
  <c r="E76"/>
  <c r="E78" s="1"/>
  <c r="AG64"/>
  <c r="AG66" s="1"/>
  <c r="AF64"/>
  <c r="AF66" s="1"/>
  <c r="AE64"/>
  <c r="AE66" s="1"/>
  <c r="AD64"/>
  <c r="AD66" s="1"/>
  <c r="AC64"/>
  <c r="AC66" s="1"/>
  <c r="AB64"/>
  <c r="AB66" s="1"/>
  <c r="AA64"/>
  <c r="AA66" s="1"/>
  <c r="Z64"/>
  <c r="Z66" s="1"/>
  <c r="Y64"/>
  <c r="Y66" s="1"/>
  <c r="X64"/>
  <c r="X66" s="1"/>
  <c r="W64"/>
  <c r="W66" s="1"/>
  <c r="V64"/>
  <c r="V66" s="1"/>
  <c r="U64"/>
  <c r="U66" s="1"/>
  <c r="T64"/>
  <c r="T66" s="1"/>
  <c r="S64"/>
  <c r="S66" s="1"/>
  <c r="R64"/>
  <c r="R66" s="1"/>
  <c r="Q64"/>
  <c r="Q66" s="1"/>
  <c r="P64"/>
  <c r="P66" s="1"/>
  <c r="O64"/>
  <c r="O66" s="1"/>
  <c r="N64"/>
  <c r="N66" s="1"/>
  <c r="M64"/>
  <c r="M66" s="1"/>
  <c r="L64"/>
  <c r="L66" s="1"/>
  <c r="K64"/>
  <c r="K66" s="1"/>
  <c r="J64"/>
  <c r="J66" s="1"/>
  <c r="I64"/>
  <c r="I66" s="1"/>
  <c r="H64"/>
  <c r="H66" s="1"/>
  <c r="G64"/>
  <c r="G66" s="1"/>
  <c r="F64"/>
  <c r="F66" s="1"/>
  <c r="E64"/>
  <c r="E66" s="1"/>
  <c r="AG52"/>
  <c r="AG54" s="1"/>
  <c r="AF52"/>
  <c r="AF54" s="1"/>
  <c r="AE52"/>
  <c r="AE54" s="1"/>
  <c r="AD52"/>
  <c r="AD54" s="1"/>
  <c r="AC52"/>
  <c r="AC54" s="1"/>
  <c r="AB52"/>
  <c r="AB54" s="1"/>
  <c r="AA52"/>
  <c r="AA54" s="1"/>
  <c r="Z52"/>
  <c r="Z54" s="1"/>
  <c r="Y52"/>
  <c r="Y54" s="1"/>
  <c r="X52"/>
  <c r="X54" s="1"/>
  <c r="W52"/>
  <c r="W54" s="1"/>
  <c r="V52"/>
  <c r="V54" s="1"/>
  <c r="U52"/>
  <c r="U54" s="1"/>
  <c r="T52"/>
  <c r="T54" s="1"/>
  <c r="S52"/>
  <c r="S54" s="1"/>
  <c r="R52"/>
  <c r="R54" s="1"/>
  <c r="Q52"/>
  <c r="Q54" s="1"/>
  <c r="P52"/>
  <c r="P54" s="1"/>
  <c r="O52"/>
  <c r="O54" s="1"/>
  <c r="N52"/>
  <c r="N54" s="1"/>
  <c r="M52"/>
  <c r="M54" s="1"/>
  <c r="L52"/>
  <c r="L54" s="1"/>
  <c r="K52"/>
  <c r="K54" s="1"/>
  <c r="J52"/>
  <c r="J54" s="1"/>
  <c r="I52"/>
  <c r="I54" s="1"/>
  <c r="H52"/>
  <c r="H54" s="1"/>
  <c r="G52"/>
  <c r="G54" s="1"/>
  <c r="F52"/>
  <c r="F54" s="1"/>
  <c r="E52"/>
  <c r="E54" s="1"/>
  <c r="AG40"/>
  <c r="AG42" s="1"/>
  <c r="AF40"/>
  <c r="AF42" s="1"/>
  <c r="AE40"/>
  <c r="AE42" s="1"/>
  <c r="AD40"/>
  <c r="AD42" s="1"/>
  <c r="AC40"/>
  <c r="AC42" s="1"/>
  <c r="AB40"/>
  <c r="AB42" s="1"/>
  <c r="AA40"/>
  <c r="AA42" s="1"/>
  <c r="Z40"/>
  <c r="Z42" s="1"/>
  <c r="Y40"/>
  <c r="Y42" s="1"/>
  <c r="X40"/>
  <c r="X42" s="1"/>
  <c r="W40"/>
  <c r="W42" s="1"/>
  <c r="V40"/>
  <c r="V42" s="1"/>
  <c r="U40"/>
  <c r="U42" s="1"/>
  <c r="T40"/>
  <c r="T42" s="1"/>
  <c r="S40"/>
  <c r="S42" s="1"/>
  <c r="R40"/>
  <c r="R42" s="1"/>
  <c r="Q40"/>
  <c r="Q42" s="1"/>
  <c r="P40"/>
  <c r="P42" s="1"/>
  <c r="O40"/>
  <c r="O42" s="1"/>
  <c r="N40"/>
  <c r="N42" s="1"/>
  <c r="M40"/>
  <c r="M42" s="1"/>
  <c r="L40"/>
  <c r="L42" s="1"/>
  <c r="K40"/>
  <c r="K42" s="1"/>
  <c r="J40"/>
  <c r="J42" s="1"/>
  <c r="I40"/>
  <c r="I42" s="1"/>
  <c r="H40"/>
  <c r="H42" s="1"/>
  <c r="G40"/>
  <c r="G42" s="1"/>
  <c r="F40"/>
  <c r="F42" s="1"/>
  <c r="E40"/>
  <c r="E42" s="1"/>
  <c r="AG28"/>
  <c r="AG30" s="1"/>
  <c r="AF28"/>
  <c r="AF30" s="1"/>
  <c r="AE28"/>
  <c r="AE30" s="1"/>
  <c r="AD28"/>
  <c r="AD30" s="1"/>
  <c r="AC28"/>
  <c r="AC30" s="1"/>
  <c r="AB28"/>
  <c r="AB30" s="1"/>
  <c r="AA28"/>
  <c r="AA30" s="1"/>
  <c r="Z28"/>
  <c r="Z30" s="1"/>
  <c r="Y28"/>
  <c r="Y30" s="1"/>
  <c r="X28"/>
  <c r="X30" s="1"/>
  <c r="W28"/>
  <c r="W30" s="1"/>
  <c r="V28"/>
  <c r="V30" s="1"/>
  <c r="U28"/>
  <c r="U30" s="1"/>
  <c r="T28"/>
  <c r="T30" s="1"/>
  <c r="S28"/>
  <c r="S30" s="1"/>
  <c r="R28"/>
  <c r="R30" s="1"/>
  <c r="Q28"/>
  <c r="Q30" s="1"/>
  <c r="P28"/>
  <c r="P30" s="1"/>
  <c r="O28"/>
  <c r="O30" s="1"/>
  <c r="N28"/>
  <c r="N30" s="1"/>
  <c r="M28"/>
  <c r="M30" s="1"/>
  <c r="L28"/>
  <c r="L30" s="1"/>
  <c r="K28"/>
  <c r="K30" s="1"/>
  <c r="J28"/>
  <c r="J30" s="1"/>
  <c r="I28"/>
  <c r="I30" s="1"/>
  <c r="H28"/>
  <c r="H30" s="1"/>
  <c r="G28"/>
  <c r="G30" s="1"/>
  <c r="F28"/>
  <c r="F30" s="1"/>
  <c r="E28"/>
  <c r="E30" s="1"/>
  <c r="AG15"/>
  <c r="AG17" s="1"/>
  <c r="AF15"/>
  <c r="AF17" s="1"/>
  <c r="AE15"/>
  <c r="AE17" s="1"/>
  <c r="AD15"/>
  <c r="AD17" s="1"/>
  <c r="AC15"/>
  <c r="AC17" s="1"/>
  <c r="AB15"/>
  <c r="AB17" s="1"/>
  <c r="AA15"/>
  <c r="AA17" s="1"/>
  <c r="Z15"/>
  <c r="Z17" s="1"/>
  <c r="Y15"/>
  <c r="Y17" s="1"/>
  <c r="X15"/>
  <c r="X17" s="1"/>
  <c r="W15"/>
  <c r="W17" s="1"/>
  <c r="V15"/>
  <c r="V17" s="1"/>
  <c r="U15"/>
  <c r="U17" s="1"/>
  <c r="T15"/>
  <c r="T17" s="1"/>
  <c r="S15"/>
  <c r="S17" s="1"/>
  <c r="R15"/>
  <c r="R17" s="1"/>
  <c r="Q15"/>
  <c r="Q17" s="1"/>
  <c r="P15"/>
  <c r="P17" s="1"/>
  <c r="O15"/>
  <c r="O17" s="1"/>
  <c r="N15"/>
  <c r="N17" s="1"/>
  <c r="M15"/>
  <c r="M17" s="1"/>
  <c r="L15"/>
  <c r="L17" s="1"/>
  <c r="K15"/>
  <c r="K17" s="1"/>
  <c r="J15"/>
  <c r="J17" s="1"/>
  <c r="I15"/>
  <c r="I17" s="1"/>
  <c r="H17"/>
  <c r="G15"/>
  <c r="G17" s="1"/>
  <c r="F15"/>
  <c r="F17" s="1"/>
  <c r="E15"/>
  <c r="E17" s="1"/>
  <c r="G40" i="3" l="1"/>
  <c r="AD38" i="2"/>
</calcChain>
</file>

<file path=xl/sharedStrings.xml><?xml version="1.0" encoding="utf-8"?>
<sst xmlns="http://schemas.openxmlformats.org/spreadsheetml/2006/main" count="881" uniqueCount="150">
  <si>
    <t>МЕНЮ-ТРЕБОВАНИЕ НА ВЫДАЧУ ПРОДУКТОВ ПИТАНИЯ 1-4 КЛАССАМ</t>
  </si>
  <si>
    <t>2020 г</t>
  </si>
  <si>
    <t>за</t>
  </si>
  <si>
    <t>Утверждаю: Руководитель ______________ Курбанов М.М.</t>
  </si>
  <si>
    <t>К-ВО ПРОДУКТОВ ПИТАНИЯ, ПОДЛЕЖАЩИХ К ЗАКЛАДКЕ</t>
  </si>
  <si>
    <t>Число</t>
  </si>
  <si>
    <t>гечка</t>
  </si>
  <si>
    <t>горох</t>
  </si>
  <si>
    <t>изюм</t>
  </si>
  <si>
    <t>капуста</t>
  </si>
  <si>
    <t>картоф.</t>
  </si>
  <si>
    <t>кисель</t>
  </si>
  <si>
    <t>курага</t>
  </si>
  <si>
    <t>куры</t>
  </si>
  <si>
    <t>лук</t>
  </si>
  <si>
    <t>макарон</t>
  </si>
  <si>
    <t>морковь</t>
  </si>
  <si>
    <t>мука</t>
  </si>
  <si>
    <t>мясо</t>
  </si>
  <si>
    <t>перловка</t>
  </si>
  <si>
    <t>помидор</t>
  </si>
  <si>
    <t>пряник</t>
  </si>
  <si>
    <t>пшено</t>
  </si>
  <si>
    <t>раст мас.</t>
  </si>
  <si>
    <t>рис</t>
  </si>
  <si>
    <t>рыба</t>
  </si>
  <si>
    <t>сахар</t>
  </si>
  <si>
    <t>свекла</t>
  </si>
  <si>
    <t>слив мас.</t>
  </si>
  <si>
    <t>сметана</t>
  </si>
  <si>
    <t>соки</t>
  </si>
  <si>
    <t>томат</t>
  </si>
  <si>
    <t>чай</t>
  </si>
  <si>
    <t>чурек</t>
  </si>
  <si>
    <t>яблоки</t>
  </si>
  <si>
    <t>борщ из капусты и картошки</t>
  </si>
  <si>
    <t>плов из курицы</t>
  </si>
  <si>
    <t>ИТОГО</t>
  </si>
  <si>
    <t>Цена</t>
  </si>
  <si>
    <t>Сумма</t>
  </si>
  <si>
    <t>суп рисовый с мясом</t>
  </si>
  <si>
    <t>салат из моркови с яблоком и изюм</t>
  </si>
  <si>
    <t xml:space="preserve">куриный суп </t>
  </si>
  <si>
    <t>каша перловая</t>
  </si>
  <si>
    <t>нат. Сок</t>
  </si>
  <si>
    <t>салат из класический</t>
  </si>
  <si>
    <t>макарон отварной</t>
  </si>
  <si>
    <t>Картошка в мундире</t>
  </si>
  <si>
    <t>Суп хинкал</t>
  </si>
  <si>
    <t>пряники</t>
  </si>
  <si>
    <t>каша пшеничная</t>
  </si>
  <si>
    <t>борщ с капустой  с картошкой</t>
  </si>
  <si>
    <t>макароны с курицей</t>
  </si>
  <si>
    <t>салат морковный с яблоком</t>
  </si>
  <si>
    <t>каша гречневая</t>
  </si>
  <si>
    <t>Накопительная ведомость по расходу продуктов питания за</t>
  </si>
  <si>
    <t>Числа</t>
  </si>
  <si>
    <t>дни недели</t>
  </si>
  <si>
    <t>вт</t>
  </si>
  <si>
    <t>ср</t>
  </si>
  <si>
    <t>чт</t>
  </si>
  <si>
    <t>пят</t>
  </si>
  <si>
    <t>суб</t>
  </si>
  <si>
    <t>воск</t>
  </si>
  <si>
    <t>пон</t>
  </si>
  <si>
    <t>ИТОГО кг</t>
  </si>
  <si>
    <t>Всего:</t>
  </si>
  <si>
    <t xml:space="preserve">Кому        </t>
  </si>
  <si>
    <t>Ф., И., О.</t>
  </si>
  <si>
    <t xml:space="preserve">От  кого   </t>
  </si>
  <si>
    <t>№</t>
  </si>
  <si>
    <t>Наименование</t>
  </si>
  <si>
    <t>Ед.</t>
  </si>
  <si>
    <t>Кол-во</t>
  </si>
  <si>
    <t>п-п</t>
  </si>
  <si>
    <t>изм.</t>
  </si>
  <si>
    <t>гр</t>
  </si>
  <si>
    <t>Итого</t>
  </si>
  <si>
    <t>Сдал:</t>
  </si>
  <si>
    <t xml:space="preserve">                                 подпись                      Ф., И., О.                              </t>
  </si>
  <si>
    <t>Принял:</t>
  </si>
  <si>
    <t>сентябрь</t>
  </si>
  <si>
    <t>Повар  ___________________________Алиева Ш.Ю</t>
  </si>
  <si>
    <t>Курбанов М.М.</t>
  </si>
  <si>
    <t>Аллахярова Ж.М.</t>
  </si>
  <si>
    <t>Курбанова М.М.</t>
  </si>
  <si>
    <t>МКОУ Фийская СОШ" в лице директора</t>
  </si>
  <si>
    <t>гречка</t>
  </si>
  <si>
    <t>кг</t>
  </si>
  <si>
    <t>горох желт.</t>
  </si>
  <si>
    <t>сосиски</t>
  </si>
  <si>
    <t>шт.</t>
  </si>
  <si>
    <t>бан</t>
  </si>
  <si>
    <t>л</t>
  </si>
  <si>
    <t>куры запеченная с овощами</t>
  </si>
  <si>
    <r>
      <t xml:space="preserve">Учреждение </t>
    </r>
    <r>
      <rPr>
        <b/>
        <u/>
        <sz val="14"/>
        <color rgb="FFFF0000"/>
        <rFont val="Calibri"/>
        <family val="2"/>
        <charset val="204"/>
        <scheme val="minor"/>
      </rPr>
      <t>МКОУ "Фийская СОШ"</t>
    </r>
  </si>
  <si>
    <t>яйца</t>
  </si>
  <si>
    <t>бан.</t>
  </si>
  <si>
    <t>сахар- песок</t>
  </si>
  <si>
    <t>соки нат.</t>
  </si>
  <si>
    <t>сардельки</t>
  </si>
  <si>
    <t>картофель</t>
  </si>
  <si>
    <t>Накладная № 1</t>
  </si>
  <si>
    <t>кон. Тортимилка плюс</t>
  </si>
  <si>
    <t>сок с труб.</t>
  </si>
  <si>
    <t>банан</t>
  </si>
  <si>
    <t>Гайбатов Р.Г.</t>
  </si>
  <si>
    <t>от «__01___»  сентября  2021  г.</t>
  </si>
  <si>
    <t xml:space="preserve">      </t>
  </si>
  <si>
    <t>6-ой день</t>
  </si>
  <si>
    <t>с 1 по10 сентябрь</t>
  </si>
  <si>
    <t>сок струб.</t>
  </si>
  <si>
    <t xml:space="preserve">салат из моркови с яблоком </t>
  </si>
  <si>
    <t>конфеты</t>
  </si>
  <si>
    <t>кисель и конф.</t>
  </si>
  <si>
    <t>бананы</t>
  </si>
  <si>
    <t>Накладная № 3</t>
  </si>
  <si>
    <t>куры "Гюней"</t>
  </si>
  <si>
    <t>сахар песок</t>
  </si>
  <si>
    <t>пач</t>
  </si>
  <si>
    <t>чай Джамбо 100 гр</t>
  </si>
  <si>
    <t>печение юблей</t>
  </si>
  <si>
    <t>шт</t>
  </si>
  <si>
    <t>лит</t>
  </si>
  <si>
    <t>томатная паста 0,5 кг</t>
  </si>
  <si>
    <t>сосиски Халал Сул-кое</t>
  </si>
  <si>
    <t>от «__01___»  ноября  2021  г.</t>
  </si>
  <si>
    <t>от «___01__»  декабря  2021  г.</t>
  </si>
  <si>
    <t>Накладная № 04</t>
  </si>
  <si>
    <t>томат паста 0,5</t>
  </si>
  <si>
    <t>чай Джамба 100 гр</t>
  </si>
  <si>
    <t>сгущенка 360 гр</t>
  </si>
  <si>
    <t>до</t>
  </si>
  <si>
    <t>от «___01__»  январь  2022  г.</t>
  </si>
  <si>
    <t>печение</t>
  </si>
  <si>
    <t>томат 0,5 кг</t>
  </si>
  <si>
    <t>Накладная № 05</t>
  </si>
  <si>
    <t>печенье</t>
  </si>
  <si>
    <t>ком. из яблоки</t>
  </si>
  <si>
    <t>Накладная № 01</t>
  </si>
  <si>
    <t>от «___01__»  сентябрь  2022  г.</t>
  </si>
  <si>
    <t>до печ</t>
  </si>
  <si>
    <t>яйцо С2</t>
  </si>
  <si>
    <t>ком. из яблок</t>
  </si>
  <si>
    <t>2023 г</t>
  </si>
  <si>
    <t>до гот.</t>
  </si>
  <si>
    <t>ПЛАНОВАЯ СТ-ТЬ ОДНОГО ДНЯ НА ВСЕХ  ДОВОЛЬСТ-СЯ 355 руб</t>
  </si>
  <si>
    <t>ПЛАНОВАЯ СТ-ТЬ ОДНОГО ДНЯ НА ОДНОГО УЧАЩЕГОСЯ 71</t>
  </si>
  <si>
    <t>КОЛИЧЕСТВО ДОВОЛЬСТВУЮЩИХСЯ 5</t>
  </si>
  <si>
    <t>готово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</si>
</sst>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left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8" xfId="0" applyFill="1" applyBorder="1" applyAlignment="1">
      <alignment vertical="center" textRotation="9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9" xfId="0" applyFill="1" applyBorder="1" applyAlignment="1">
      <alignment vertical="center" textRotation="90"/>
    </xf>
    <xf numFmtId="0" fontId="9" fillId="0" borderId="6" xfId="0" applyFont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0" xfId="0" applyFill="1" applyBorder="1" applyAlignment="1">
      <alignment vertical="center" textRotation="90"/>
    </xf>
    <xf numFmtId="0" fontId="0" fillId="0" borderId="0" xfId="0" applyFill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/>
    </xf>
    <xf numFmtId="0" fontId="0" fillId="0" borderId="0" xfId="0" applyFill="1"/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2" borderId="6" xfId="0" applyFont="1" applyFill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8" fillId="0" borderId="11" xfId="0" applyFont="1" applyBorder="1"/>
    <xf numFmtId="0" fontId="5" fillId="0" borderId="11" xfId="0" applyFont="1" applyBorder="1"/>
    <xf numFmtId="0" fontId="13" fillId="0" borderId="11" xfId="0" applyFont="1" applyBorder="1" applyAlignment="1">
      <alignment horizontal="right"/>
    </xf>
    <xf numFmtId="0" fontId="5" fillId="0" borderId="0" xfId="0" applyFont="1" applyBorder="1"/>
    <xf numFmtId="0" fontId="16" fillId="0" borderId="2" xfId="0" applyFont="1" applyBorder="1" applyAlignment="1">
      <alignment horizontal="center"/>
    </xf>
    <xf numFmtId="0" fontId="5" fillId="0" borderId="2" xfId="0" applyFont="1" applyBorder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5" fillId="0" borderId="7" xfId="0" applyFont="1" applyBorder="1"/>
    <xf numFmtId="0" fontId="14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wrapText="1"/>
    </xf>
    <xf numFmtId="0" fontId="21" fillId="0" borderId="6" xfId="0" applyFont="1" applyBorder="1" applyAlignment="1">
      <alignment wrapText="1"/>
    </xf>
    <xf numFmtId="0" fontId="21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3" fontId="22" fillId="0" borderId="6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3" fontId="22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3" fillId="0" borderId="0" xfId="0" applyFont="1"/>
    <xf numFmtId="0" fontId="23" fillId="0" borderId="2" xfId="0" applyFont="1" applyBorder="1"/>
    <xf numFmtId="0" fontId="23" fillId="0" borderId="0" xfId="0" applyFont="1" applyBorder="1"/>
    <xf numFmtId="16" fontId="8" fillId="0" borderId="0" xfId="0" applyNumberFormat="1" applyFont="1" applyAlignment="1">
      <alignment horizontal="left" vertical="center"/>
    </xf>
    <xf numFmtId="0" fontId="4" fillId="0" borderId="0" xfId="0" applyFont="1"/>
    <xf numFmtId="0" fontId="3" fillId="0" borderId="11" xfId="0" applyFont="1" applyBorder="1"/>
    <xf numFmtId="0" fontId="3" fillId="0" borderId="0" xfId="0" applyFont="1"/>
    <xf numFmtId="0" fontId="13" fillId="0" borderId="0" xfId="0" applyFont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3" fillId="0" borderId="0" xfId="0" applyFont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/>
    </xf>
    <xf numFmtId="0" fontId="9" fillId="0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2" fillId="0" borderId="11" xfId="0" applyFont="1" applyBorder="1"/>
    <xf numFmtId="0" fontId="1" fillId="0" borderId="11" xfId="0" applyFont="1" applyBorder="1"/>
    <xf numFmtId="0" fontId="9" fillId="2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0" borderId="0" xfId="0" applyFont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/>
    </xf>
    <xf numFmtId="0" fontId="0" fillId="0" borderId="8" xfId="0" applyFill="1" applyBorder="1" applyAlignment="1">
      <alignment horizontal="center" vertical="center" textRotation="90"/>
    </xf>
    <xf numFmtId="0" fontId="0" fillId="0" borderId="9" xfId="0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414"/>
  <sheetViews>
    <sheetView tabSelected="1" topLeftCell="D1" workbookViewId="0">
      <selection activeCell="W111" sqref="W111"/>
    </sheetView>
  </sheetViews>
  <sheetFormatPr defaultRowHeight="15"/>
  <cols>
    <col min="1" max="1" width="0" hidden="1" customWidth="1"/>
    <col min="2" max="2" width="0.5703125" hidden="1" customWidth="1"/>
    <col min="3" max="3" width="1.140625" hidden="1" customWidth="1"/>
    <col min="4" max="4" width="12.140625" customWidth="1"/>
    <col min="5" max="5" width="5" customWidth="1"/>
    <col min="6" max="10" width="4.28515625" customWidth="1"/>
    <col min="11" max="11" width="4.7109375" customWidth="1"/>
    <col min="12" max="12" width="4.5703125" customWidth="1"/>
    <col min="13" max="13" width="4.28515625" customWidth="1"/>
    <col min="14" max="14" width="4.42578125" customWidth="1"/>
    <col min="15" max="15" width="4.28515625" customWidth="1"/>
    <col min="16" max="16" width="4.140625" customWidth="1"/>
    <col min="17" max="17" width="4.42578125" customWidth="1"/>
    <col min="18" max="22" width="4.28515625" customWidth="1"/>
    <col min="23" max="23" width="4.5703125" customWidth="1"/>
    <col min="24" max="26" width="4.28515625" customWidth="1"/>
    <col min="27" max="27" width="5.42578125" customWidth="1"/>
    <col min="28" max="28" width="5" customWidth="1"/>
    <col min="29" max="29" width="4.5703125" customWidth="1"/>
    <col min="30" max="31" width="4.28515625" customWidth="1"/>
    <col min="32" max="33" width="4.7109375" customWidth="1"/>
    <col min="34" max="34" width="8.85546875" customWidth="1"/>
    <col min="37" max="37" width="6.85546875" customWidth="1"/>
  </cols>
  <sheetData>
    <row r="1" spans="1:36" s="2" customFormat="1" ht="18.75">
      <c r="A1" s="1"/>
      <c r="B1" s="1"/>
      <c r="C1" s="1"/>
      <c r="G1" s="1"/>
      <c r="H1" s="1"/>
      <c r="J1" s="3" t="s">
        <v>0</v>
      </c>
      <c r="K1" s="1"/>
      <c r="L1" s="1"/>
      <c r="M1" s="1"/>
      <c r="N1" s="1"/>
      <c r="P1" s="1"/>
      <c r="Q1" s="1"/>
      <c r="R1" s="1"/>
      <c r="S1" s="4"/>
    </row>
    <row r="2" spans="1:36" s="2" customFormat="1" ht="15.75">
      <c r="A2" s="1"/>
      <c r="B2" s="1"/>
      <c r="C2" s="1"/>
      <c r="D2" s="5" t="s">
        <v>144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4"/>
    </row>
    <row r="3" spans="1:36" s="2" customFormat="1">
      <c r="A3" s="1"/>
      <c r="B3" s="1"/>
      <c r="E3" s="1"/>
      <c r="F3" s="6"/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4"/>
    </row>
    <row r="4" spans="1:36" s="2" customFormat="1" ht="15.75">
      <c r="A4" s="1"/>
      <c r="B4" s="1"/>
      <c r="C4" s="7" t="s">
        <v>2</v>
      </c>
      <c r="D4" s="5" t="s">
        <v>110</v>
      </c>
      <c r="E4" s="1"/>
      <c r="F4" s="1"/>
      <c r="G4" s="1"/>
      <c r="H4" s="1"/>
      <c r="J4" s="1"/>
      <c r="K4" s="1"/>
      <c r="L4" s="1"/>
      <c r="M4" s="1"/>
      <c r="N4" s="1"/>
      <c r="O4" s="1"/>
      <c r="R4" s="1"/>
      <c r="U4" s="1" t="s">
        <v>3</v>
      </c>
      <c r="AB4" s="2" t="s">
        <v>83</v>
      </c>
    </row>
    <row r="5" spans="1:36" s="2" customFormat="1">
      <c r="A5" s="1"/>
      <c r="B5" s="1"/>
      <c r="C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4"/>
    </row>
    <row r="6" spans="1:36" s="2" customForma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1"/>
      <c r="Q6" s="1"/>
      <c r="R6" s="1"/>
      <c r="S6" s="4"/>
    </row>
    <row r="7" spans="1:36" s="2" customFormat="1" ht="15.75">
      <c r="A7" s="1"/>
      <c r="B7" s="8"/>
      <c r="C7" s="8"/>
      <c r="D7" s="8"/>
      <c r="E7" s="9"/>
      <c r="F7" s="10"/>
      <c r="G7" s="11" t="s">
        <v>4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  <c r="T7" s="10"/>
      <c r="U7" s="10"/>
      <c r="V7" s="10"/>
      <c r="W7" s="14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1:36" s="2" customFormat="1" ht="51" customHeight="1">
      <c r="A8" s="16" t="s">
        <v>5</v>
      </c>
      <c r="B8" s="17"/>
      <c r="C8" s="17"/>
      <c r="D8" s="18"/>
      <c r="E8" s="116" t="s">
        <v>147</v>
      </c>
      <c r="F8" s="117"/>
      <c r="G8" s="117"/>
      <c r="H8" s="117"/>
      <c r="I8" s="117"/>
      <c r="J8" s="117"/>
      <c r="K8" s="117"/>
      <c r="L8" s="117"/>
      <c r="M8" s="117"/>
      <c r="N8" s="117"/>
      <c r="O8" s="117" t="s">
        <v>148</v>
      </c>
      <c r="P8" s="117"/>
      <c r="Q8" s="117"/>
      <c r="R8" s="117"/>
      <c r="S8" s="117"/>
      <c r="T8" s="117"/>
      <c r="U8" s="117"/>
      <c r="V8" s="117"/>
      <c r="W8" s="117"/>
      <c r="X8" s="116" t="s">
        <v>146</v>
      </c>
      <c r="Y8" s="117"/>
      <c r="Z8" s="117"/>
      <c r="AA8" s="117"/>
      <c r="AB8" s="117"/>
      <c r="AC8" s="117"/>
      <c r="AD8" s="117"/>
      <c r="AE8" s="117"/>
      <c r="AF8" s="117"/>
      <c r="AG8" s="117"/>
      <c r="AJ8" s="15"/>
    </row>
    <row r="9" spans="1:36" s="2" customFormat="1" ht="36" customHeight="1">
      <c r="B9" s="19"/>
      <c r="C9" s="20"/>
      <c r="D9" s="21">
        <v>5</v>
      </c>
      <c r="E9" s="22" t="s">
        <v>6</v>
      </c>
      <c r="F9" s="22" t="s">
        <v>115</v>
      </c>
      <c r="G9" s="22" t="s">
        <v>113</v>
      </c>
      <c r="H9" s="23" t="s">
        <v>9</v>
      </c>
      <c r="I9" s="23" t="s">
        <v>10</v>
      </c>
      <c r="J9" s="23" t="s">
        <v>11</v>
      </c>
      <c r="K9" s="22" t="s">
        <v>12</v>
      </c>
      <c r="L9" s="23" t="s">
        <v>13</v>
      </c>
      <c r="M9" s="23" t="s">
        <v>14</v>
      </c>
      <c r="N9" s="23" t="s">
        <v>15</v>
      </c>
      <c r="O9" s="23" t="s">
        <v>16</v>
      </c>
      <c r="P9" s="24" t="s">
        <v>17</v>
      </c>
      <c r="Q9" s="25" t="s">
        <v>142</v>
      </c>
      <c r="R9" s="26" t="s">
        <v>19</v>
      </c>
      <c r="S9" s="24" t="s">
        <v>7</v>
      </c>
      <c r="T9" s="26" t="s">
        <v>137</v>
      </c>
      <c r="U9" s="24" t="s">
        <v>22</v>
      </c>
      <c r="V9" s="24" t="s">
        <v>23</v>
      </c>
      <c r="W9" s="27" t="s">
        <v>24</v>
      </c>
      <c r="X9" s="25" t="s">
        <v>90</v>
      </c>
      <c r="Y9" s="26" t="s">
        <v>26</v>
      </c>
      <c r="Z9" s="25" t="s">
        <v>27</v>
      </c>
      <c r="AA9" s="27" t="s">
        <v>28</v>
      </c>
      <c r="AB9" s="25" t="s">
        <v>29</v>
      </c>
      <c r="AC9" s="27" t="s">
        <v>30</v>
      </c>
      <c r="AD9" s="24" t="s">
        <v>31</v>
      </c>
      <c r="AE9" s="23" t="s">
        <v>32</v>
      </c>
      <c r="AF9" s="23" t="s">
        <v>33</v>
      </c>
      <c r="AG9" s="23" t="s">
        <v>34</v>
      </c>
      <c r="AH9" s="28"/>
    </row>
    <row r="10" spans="1:36" s="2" customFormat="1" ht="22.5" customHeight="1">
      <c r="C10" s="29"/>
      <c r="D10" s="25" t="s">
        <v>41</v>
      </c>
      <c r="E10" s="24"/>
      <c r="F10" s="24"/>
      <c r="G10" s="24"/>
      <c r="H10" s="30">
        <v>200</v>
      </c>
      <c r="I10" s="30"/>
      <c r="J10" s="30"/>
      <c r="K10" s="24"/>
      <c r="L10" s="30"/>
      <c r="M10" s="30">
        <v>50</v>
      </c>
      <c r="N10" s="30"/>
      <c r="O10" s="30">
        <v>150</v>
      </c>
      <c r="P10" s="24"/>
      <c r="Q10" s="24"/>
      <c r="R10" s="24"/>
      <c r="S10" s="30"/>
      <c r="T10" s="24"/>
      <c r="U10" s="30"/>
      <c r="V10" s="30">
        <v>50</v>
      </c>
      <c r="W10" s="30"/>
      <c r="X10" s="24"/>
      <c r="Y10" s="24"/>
      <c r="Z10" s="24"/>
      <c r="AA10" s="30"/>
      <c r="AB10" s="24"/>
      <c r="AC10" s="30"/>
      <c r="AD10" s="30"/>
      <c r="AE10" s="30"/>
      <c r="AF10" s="30"/>
      <c r="AG10" s="30"/>
      <c r="AH10" s="31"/>
    </row>
    <row r="11" spans="1:36" s="2" customFormat="1" ht="22.5" customHeight="1">
      <c r="C11" s="32"/>
      <c r="D11" s="25" t="s">
        <v>35</v>
      </c>
      <c r="E11" s="24"/>
      <c r="F11" s="24"/>
      <c r="G11" s="24"/>
      <c r="H11" s="30">
        <v>265</v>
      </c>
      <c r="I11" s="30">
        <v>250</v>
      </c>
      <c r="J11" s="30"/>
      <c r="K11" s="24"/>
      <c r="L11" s="30"/>
      <c r="M11" s="30">
        <v>70</v>
      </c>
      <c r="N11" s="30"/>
      <c r="O11" s="30">
        <v>200</v>
      </c>
      <c r="P11" s="30"/>
      <c r="Q11" s="24"/>
      <c r="R11" s="24"/>
      <c r="S11" s="30"/>
      <c r="T11" s="24"/>
      <c r="U11" s="30"/>
      <c r="V11" s="30">
        <v>50</v>
      </c>
      <c r="W11" s="30"/>
      <c r="X11" s="24"/>
      <c r="Y11" s="24"/>
      <c r="Z11" s="24"/>
      <c r="AA11" s="30"/>
      <c r="AB11" s="24"/>
      <c r="AC11" s="30"/>
      <c r="AD11" s="30"/>
      <c r="AE11" s="30"/>
      <c r="AF11" s="30"/>
      <c r="AG11" s="30"/>
      <c r="AH11" s="31"/>
    </row>
    <row r="12" spans="1:36" s="2" customFormat="1" ht="22.5" customHeight="1">
      <c r="C12" s="32"/>
      <c r="D12" s="25" t="s">
        <v>36</v>
      </c>
      <c r="E12" s="24"/>
      <c r="F12" s="24"/>
      <c r="G12" s="24"/>
      <c r="H12" s="30"/>
      <c r="I12" s="30"/>
      <c r="J12" s="30"/>
      <c r="K12" s="24"/>
      <c r="L12" s="30">
        <v>400</v>
      </c>
      <c r="M12" s="30"/>
      <c r="N12" s="30"/>
      <c r="O12" s="30">
        <v>150</v>
      </c>
      <c r="P12" s="30"/>
      <c r="Q12" s="24"/>
      <c r="R12" s="24"/>
      <c r="S12" s="30"/>
      <c r="T12" s="24"/>
      <c r="U12" s="30"/>
      <c r="V12" s="30">
        <v>40</v>
      </c>
      <c r="W12" s="30">
        <v>300</v>
      </c>
      <c r="X12" s="24"/>
      <c r="Y12" s="24"/>
      <c r="Z12" s="24"/>
      <c r="AA12" s="30">
        <v>110</v>
      </c>
      <c r="AB12" s="24"/>
      <c r="AC12" s="30"/>
      <c r="AD12" s="30"/>
      <c r="AE12" s="30"/>
      <c r="AF12" s="30"/>
      <c r="AG12" s="30"/>
      <c r="AH12" s="31"/>
    </row>
    <row r="13" spans="1:36" s="2" customFormat="1" ht="22.5" customHeight="1">
      <c r="C13" s="32"/>
      <c r="D13" s="33" t="s">
        <v>33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 t="s">
        <v>108</v>
      </c>
      <c r="AH13" s="31"/>
    </row>
    <row r="14" spans="1:36" s="2" customFormat="1" ht="22.5" customHeight="1">
      <c r="C14" s="32"/>
      <c r="D14" s="33" t="s">
        <v>11</v>
      </c>
      <c r="E14" s="30"/>
      <c r="F14" s="30"/>
      <c r="G14" s="30"/>
      <c r="H14" s="30"/>
      <c r="I14" s="30"/>
      <c r="J14" s="30">
        <v>475</v>
      </c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1"/>
    </row>
    <row r="15" spans="1:36" s="2" customFormat="1">
      <c r="C15" s="32"/>
      <c r="D15" s="34" t="s">
        <v>37</v>
      </c>
      <c r="E15" s="35">
        <f t="shared" ref="E15:AG15" si="0">SUM(E10:E14)</f>
        <v>0</v>
      </c>
      <c r="F15" s="35">
        <f t="shared" si="0"/>
        <v>0</v>
      </c>
      <c r="G15" s="35">
        <f t="shared" si="0"/>
        <v>0</v>
      </c>
      <c r="H15" s="35">
        <v>265</v>
      </c>
      <c r="I15" s="35">
        <f t="shared" si="0"/>
        <v>250</v>
      </c>
      <c r="J15" s="35">
        <f t="shared" si="0"/>
        <v>475</v>
      </c>
      <c r="K15" s="35">
        <f t="shared" si="0"/>
        <v>0</v>
      </c>
      <c r="L15" s="35">
        <f t="shared" si="0"/>
        <v>400</v>
      </c>
      <c r="M15" s="35">
        <f t="shared" si="0"/>
        <v>120</v>
      </c>
      <c r="N15" s="35">
        <f t="shared" si="0"/>
        <v>0</v>
      </c>
      <c r="O15" s="35">
        <f t="shared" si="0"/>
        <v>500</v>
      </c>
      <c r="P15" s="35">
        <f t="shared" si="0"/>
        <v>0</v>
      </c>
      <c r="Q15" s="35">
        <f t="shared" si="0"/>
        <v>0</v>
      </c>
      <c r="R15" s="35">
        <f t="shared" si="0"/>
        <v>0</v>
      </c>
      <c r="S15" s="35">
        <f t="shared" si="0"/>
        <v>0</v>
      </c>
      <c r="T15" s="35">
        <f t="shared" si="0"/>
        <v>0</v>
      </c>
      <c r="U15" s="35">
        <f t="shared" si="0"/>
        <v>0</v>
      </c>
      <c r="V15" s="35">
        <f t="shared" si="0"/>
        <v>140</v>
      </c>
      <c r="W15" s="35">
        <f t="shared" si="0"/>
        <v>300</v>
      </c>
      <c r="X15" s="35">
        <f t="shared" si="0"/>
        <v>0</v>
      </c>
      <c r="Y15" s="35">
        <f t="shared" si="0"/>
        <v>0</v>
      </c>
      <c r="Z15" s="35">
        <f t="shared" si="0"/>
        <v>0</v>
      </c>
      <c r="AA15" s="35">
        <f t="shared" si="0"/>
        <v>110</v>
      </c>
      <c r="AB15" s="35">
        <f t="shared" si="0"/>
        <v>0</v>
      </c>
      <c r="AC15" s="35">
        <f t="shared" si="0"/>
        <v>0</v>
      </c>
      <c r="AD15" s="35">
        <f t="shared" si="0"/>
        <v>0</v>
      </c>
      <c r="AE15" s="35">
        <f t="shared" si="0"/>
        <v>0</v>
      </c>
      <c r="AF15" s="35">
        <f t="shared" si="0"/>
        <v>0</v>
      </c>
      <c r="AG15" s="35">
        <f t="shared" si="0"/>
        <v>0</v>
      </c>
      <c r="AH15" s="36"/>
    </row>
    <row r="16" spans="1:36" s="2" customFormat="1">
      <c r="C16" s="32"/>
      <c r="D16" s="33" t="s">
        <v>38</v>
      </c>
      <c r="E16" s="30">
        <v>130</v>
      </c>
      <c r="F16" s="30">
        <v>160</v>
      </c>
      <c r="G16" s="30">
        <v>370</v>
      </c>
      <c r="H16" s="30">
        <v>40</v>
      </c>
      <c r="I16" s="30">
        <v>40</v>
      </c>
      <c r="J16" s="30">
        <v>90</v>
      </c>
      <c r="K16" s="30">
        <v>300</v>
      </c>
      <c r="L16" s="30">
        <v>230</v>
      </c>
      <c r="M16" s="30">
        <v>40</v>
      </c>
      <c r="N16" s="30">
        <v>90</v>
      </c>
      <c r="O16" s="30">
        <v>60</v>
      </c>
      <c r="P16" s="30">
        <v>70</v>
      </c>
      <c r="Q16" s="30">
        <v>11</v>
      </c>
      <c r="R16" s="30">
        <v>130</v>
      </c>
      <c r="S16" s="30">
        <v>130</v>
      </c>
      <c r="T16" s="30">
        <v>210</v>
      </c>
      <c r="U16" s="30">
        <v>130</v>
      </c>
      <c r="V16" s="30">
        <v>190</v>
      </c>
      <c r="W16" s="30">
        <v>130</v>
      </c>
      <c r="X16" s="30">
        <v>300</v>
      </c>
      <c r="Y16" s="30">
        <v>100</v>
      </c>
      <c r="Z16" s="30">
        <v>60</v>
      </c>
      <c r="AA16" s="30">
        <v>900</v>
      </c>
      <c r="AB16" s="30">
        <v>380</v>
      </c>
      <c r="AC16" s="30">
        <v>125</v>
      </c>
      <c r="AD16" s="30">
        <v>500</v>
      </c>
      <c r="AE16" s="30">
        <v>1800</v>
      </c>
      <c r="AF16" s="30">
        <v>64</v>
      </c>
      <c r="AG16" s="30">
        <v>60</v>
      </c>
      <c r="AH16" s="36"/>
    </row>
    <row r="17" spans="2:34" s="2" customFormat="1">
      <c r="C17" s="32"/>
      <c r="D17" s="34" t="s">
        <v>39</v>
      </c>
      <c r="E17" s="35">
        <f>E15*E16/1000</f>
        <v>0</v>
      </c>
      <c r="F17" s="35">
        <f t="shared" ref="F17:AG17" si="1">F15*F16/1000</f>
        <v>0</v>
      </c>
      <c r="G17" s="35">
        <f t="shared" si="1"/>
        <v>0</v>
      </c>
      <c r="H17" s="35">
        <f t="shared" si="1"/>
        <v>10.6</v>
      </c>
      <c r="I17" s="35">
        <f t="shared" si="1"/>
        <v>10</v>
      </c>
      <c r="J17" s="35">
        <f t="shared" si="1"/>
        <v>42.75</v>
      </c>
      <c r="K17" s="35">
        <f t="shared" si="1"/>
        <v>0</v>
      </c>
      <c r="L17" s="35">
        <f t="shared" si="1"/>
        <v>92</v>
      </c>
      <c r="M17" s="35">
        <f t="shared" si="1"/>
        <v>4.8</v>
      </c>
      <c r="N17" s="35">
        <f t="shared" si="1"/>
        <v>0</v>
      </c>
      <c r="O17" s="35">
        <f t="shared" si="1"/>
        <v>30</v>
      </c>
      <c r="P17" s="35">
        <f t="shared" si="1"/>
        <v>0</v>
      </c>
      <c r="Q17" s="35">
        <f t="shared" si="1"/>
        <v>0</v>
      </c>
      <c r="R17" s="35">
        <f t="shared" si="1"/>
        <v>0</v>
      </c>
      <c r="S17" s="35">
        <f t="shared" si="1"/>
        <v>0</v>
      </c>
      <c r="T17" s="35">
        <f t="shared" si="1"/>
        <v>0</v>
      </c>
      <c r="U17" s="35">
        <f t="shared" si="1"/>
        <v>0</v>
      </c>
      <c r="V17" s="35">
        <f t="shared" si="1"/>
        <v>26.6</v>
      </c>
      <c r="W17" s="35">
        <f t="shared" si="1"/>
        <v>39</v>
      </c>
      <c r="X17" s="35">
        <f t="shared" si="1"/>
        <v>0</v>
      </c>
      <c r="Y17" s="35">
        <f t="shared" si="1"/>
        <v>0</v>
      </c>
      <c r="Z17" s="35">
        <f t="shared" si="1"/>
        <v>0</v>
      </c>
      <c r="AA17" s="35">
        <f t="shared" si="1"/>
        <v>99</v>
      </c>
      <c r="AB17" s="35">
        <f t="shared" si="1"/>
        <v>0</v>
      </c>
      <c r="AC17" s="35">
        <f t="shared" si="1"/>
        <v>0</v>
      </c>
      <c r="AD17" s="35">
        <f t="shared" si="1"/>
        <v>0</v>
      </c>
      <c r="AE17" s="35">
        <f t="shared" si="1"/>
        <v>0</v>
      </c>
      <c r="AF17" s="35">
        <f t="shared" si="1"/>
        <v>0</v>
      </c>
      <c r="AG17" s="35">
        <f t="shared" si="1"/>
        <v>0</v>
      </c>
      <c r="AH17" s="36"/>
    </row>
    <row r="18" spans="2:34" s="2" customFormat="1">
      <c r="C18" s="37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1"/>
    </row>
    <row r="19" spans="2:34" s="2" customFormat="1">
      <c r="B19" s="38"/>
      <c r="C19" s="3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2" spans="2:34" s="2" customFormat="1" ht="36">
      <c r="B22" s="19"/>
      <c r="C22" s="20"/>
      <c r="D22" s="21" t="s">
        <v>109</v>
      </c>
      <c r="E22" s="22" t="s">
        <v>6</v>
      </c>
      <c r="F22" s="22" t="s">
        <v>115</v>
      </c>
      <c r="G22" s="22" t="s">
        <v>113</v>
      </c>
      <c r="H22" s="23" t="s">
        <v>9</v>
      </c>
      <c r="I22" s="23" t="s">
        <v>10</v>
      </c>
      <c r="J22" s="23" t="s">
        <v>11</v>
      </c>
      <c r="K22" s="22" t="s">
        <v>12</v>
      </c>
      <c r="L22" s="23" t="s">
        <v>13</v>
      </c>
      <c r="M22" s="23" t="s">
        <v>14</v>
      </c>
      <c r="N22" s="23" t="s">
        <v>15</v>
      </c>
      <c r="O22" s="23" t="s">
        <v>16</v>
      </c>
      <c r="P22" s="24" t="s">
        <v>17</v>
      </c>
      <c r="Q22" s="25" t="s">
        <v>142</v>
      </c>
      <c r="R22" s="26" t="s">
        <v>19</v>
      </c>
      <c r="S22" s="24" t="s">
        <v>7</v>
      </c>
      <c r="T22" s="26" t="s">
        <v>137</v>
      </c>
      <c r="U22" s="24" t="s">
        <v>22</v>
      </c>
      <c r="V22" s="24" t="s">
        <v>23</v>
      </c>
      <c r="W22" s="27" t="s">
        <v>24</v>
      </c>
      <c r="X22" s="25" t="s">
        <v>90</v>
      </c>
      <c r="Y22" s="26" t="s">
        <v>26</v>
      </c>
      <c r="Z22" s="25" t="s">
        <v>27</v>
      </c>
      <c r="AA22" s="27" t="s">
        <v>28</v>
      </c>
      <c r="AB22" s="25" t="s">
        <v>29</v>
      </c>
      <c r="AC22" s="27" t="s">
        <v>30</v>
      </c>
      <c r="AD22" s="24" t="s">
        <v>31</v>
      </c>
      <c r="AE22" s="23" t="s">
        <v>32</v>
      </c>
      <c r="AF22" s="23" t="s">
        <v>33</v>
      </c>
      <c r="AG22" s="23" t="s">
        <v>34</v>
      </c>
      <c r="AH22" s="28"/>
    </row>
    <row r="23" spans="2:34" s="2" customFormat="1" ht="22.5" customHeight="1">
      <c r="C23" s="118"/>
      <c r="D23" s="25" t="s">
        <v>112</v>
      </c>
      <c r="E23" s="21"/>
      <c r="F23" s="21"/>
      <c r="G23" s="21"/>
      <c r="H23" s="39"/>
      <c r="I23" s="39"/>
      <c r="J23" s="39"/>
      <c r="K23" s="21"/>
      <c r="L23" s="39"/>
      <c r="M23" s="39"/>
      <c r="N23" s="39"/>
      <c r="O23" s="39">
        <v>80</v>
      </c>
      <c r="P23" s="24"/>
      <c r="Q23" s="21"/>
      <c r="R23" s="21"/>
      <c r="S23" s="39"/>
      <c r="T23" s="21"/>
      <c r="U23" s="39"/>
      <c r="V23" s="39"/>
      <c r="W23" s="39"/>
      <c r="X23" s="21"/>
      <c r="Y23" s="21"/>
      <c r="Z23" s="21"/>
      <c r="AA23" s="39"/>
      <c r="AB23" s="21">
        <v>60</v>
      </c>
      <c r="AC23" s="39"/>
      <c r="AD23" s="39"/>
      <c r="AE23" s="39"/>
      <c r="AF23" s="39"/>
      <c r="AG23" s="39">
        <v>110</v>
      </c>
      <c r="AH23" s="31"/>
    </row>
    <row r="24" spans="2:34" s="2" customFormat="1" ht="22.5" customHeight="1">
      <c r="C24" s="118"/>
      <c r="D24" s="25" t="s">
        <v>42</v>
      </c>
      <c r="E24" s="21"/>
      <c r="F24" s="21"/>
      <c r="G24" s="21"/>
      <c r="H24" s="39"/>
      <c r="I24" s="39">
        <v>140</v>
      </c>
      <c r="J24" s="39"/>
      <c r="K24" s="21"/>
      <c r="L24" s="39">
        <v>200</v>
      </c>
      <c r="M24" s="39">
        <v>80</v>
      </c>
      <c r="N24" s="39">
        <v>100</v>
      </c>
      <c r="O24" s="39">
        <v>80</v>
      </c>
      <c r="P24" s="30"/>
      <c r="Q24" s="21"/>
      <c r="R24" s="21"/>
      <c r="S24" s="39"/>
      <c r="T24" s="21"/>
      <c r="U24" s="39"/>
      <c r="V24" s="39">
        <v>40</v>
      </c>
      <c r="W24" s="39"/>
      <c r="X24" s="21"/>
      <c r="Y24" s="21"/>
      <c r="Z24" s="21"/>
      <c r="AA24" s="39"/>
      <c r="AB24" s="21"/>
      <c r="AC24" s="39"/>
      <c r="AD24" s="39">
        <v>15</v>
      </c>
      <c r="AE24" s="39"/>
      <c r="AF24" s="39"/>
      <c r="AG24" s="39"/>
      <c r="AH24" s="31"/>
    </row>
    <row r="25" spans="2:34" s="2" customFormat="1" ht="22.5" customHeight="1">
      <c r="C25" s="118"/>
      <c r="D25" s="25" t="s">
        <v>43</v>
      </c>
      <c r="E25" s="21"/>
      <c r="F25" s="21"/>
      <c r="G25" s="21"/>
      <c r="H25" s="39"/>
      <c r="I25" s="39"/>
      <c r="J25" s="39"/>
      <c r="K25" s="21"/>
      <c r="L25" s="39"/>
      <c r="M25" s="39"/>
      <c r="N25" s="39"/>
      <c r="O25" s="39"/>
      <c r="P25" s="30"/>
      <c r="Q25" s="21"/>
      <c r="R25" s="21">
        <v>130</v>
      </c>
      <c r="S25" s="39"/>
      <c r="T25" s="21"/>
      <c r="U25" s="39"/>
      <c r="V25" s="39"/>
      <c r="W25" s="39"/>
      <c r="X25" s="21"/>
      <c r="Y25" s="21"/>
      <c r="Z25" s="21"/>
      <c r="AA25" s="39">
        <v>60</v>
      </c>
      <c r="AB25" s="21"/>
      <c r="AC25" s="39"/>
      <c r="AD25" s="39"/>
      <c r="AE25" s="39"/>
      <c r="AF25" s="39"/>
      <c r="AG25" s="39"/>
      <c r="AH25" s="31"/>
    </row>
    <row r="26" spans="2:34" s="2" customFormat="1" ht="22.5" customHeight="1">
      <c r="C26" s="118"/>
      <c r="D26" s="33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0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1"/>
    </row>
    <row r="27" spans="2:34" s="2" customFormat="1" ht="22.5" customHeight="1">
      <c r="C27" s="118"/>
      <c r="D27" s="33" t="s">
        <v>44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0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>
        <v>200</v>
      </c>
      <c r="AD27" s="39"/>
      <c r="AE27" s="39"/>
      <c r="AF27" s="39"/>
      <c r="AG27" s="39"/>
      <c r="AH27" s="31"/>
    </row>
    <row r="28" spans="2:34" s="2" customFormat="1">
      <c r="C28" s="118"/>
      <c r="D28" s="34" t="s">
        <v>37</v>
      </c>
      <c r="E28" s="35">
        <f t="shared" ref="E28:AG28" si="2">SUM(E23:E27)</f>
        <v>0</v>
      </c>
      <c r="F28" s="35">
        <f t="shared" si="2"/>
        <v>0</v>
      </c>
      <c r="G28" s="35">
        <f t="shared" si="2"/>
        <v>0</v>
      </c>
      <c r="H28" s="35">
        <f t="shared" si="2"/>
        <v>0</v>
      </c>
      <c r="I28" s="35">
        <f t="shared" si="2"/>
        <v>140</v>
      </c>
      <c r="J28" s="35">
        <f t="shared" si="2"/>
        <v>0</v>
      </c>
      <c r="K28" s="35">
        <f t="shared" si="2"/>
        <v>0</v>
      </c>
      <c r="L28" s="35">
        <f t="shared" si="2"/>
        <v>200</v>
      </c>
      <c r="M28" s="35">
        <f t="shared" si="2"/>
        <v>80</v>
      </c>
      <c r="N28" s="35">
        <f t="shared" si="2"/>
        <v>100</v>
      </c>
      <c r="O28" s="35">
        <f t="shared" si="2"/>
        <v>160</v>
      </c>
      <c r="P28" s="35">
        <f t="shared" si="2"/>
        <v>0</v>
      </c>
      <c r="Q28" s="35">
        <f t="shared" si="2"/>
        <v>0</v>
      </c>
      <c r="R28" s="35">
        <f t="shared" si="2"/>
        <v>130</v>
      </c>
      <c r="S28" s="35">
        <f t="shared" si="2"/>
        <v>0</v>
      </c>
      <c r="T28" s="35">
        <f t="shared" si="2"/>
        <v>0</v>
      </c>
      <c r="U28" s="35">
        <f t="shared" si="2"/>
        <v>0</v>
      </c>
      <c r="V28" s="35">
        <f t="shared" si="2"/>
        <v>40</v>
      </c>
      <c r="W28" s="35">
        <f t="shared" si="2"/>
        <v>0</v>
      </c>
      <c r="X28" s="35">
        <f t="shared" si="2"/>
        <v>0</v>
      </c>
      <c r="Y28" s="35">
        <f t="shared" si="2"/>
        <v>0</v>
      </c>
      <c r="Z28" s="35">
        <f t="shared" si="2"/>
        <v>0</v>
      </c>
      <c r="AA28" s="35">
        <f t="shared" si="2"/>
        <v>60</v>
      </c>
      <c r="AB28" s="35">
        <f t="shared" si="2"/>
        <v>60</v>
      </c>
      <c r="AC28" s="35">
        <f t="shared" si="2"/>
        <v>200</v>
      </c>
      <c r="AD28" s="35">
        <f t="shared" si="2"/>
        <v>15</v>
      </c>
      <c r="AE28" s="35">
        <f t="shared" si="2"/>
        <v>0</v>
      </c>
      <c r="AF28" s="35">
        <f t="shared" si="2"/>
        <v>0</v>
      </c>
      <c r="AG28" s="35">
        <f t="shared" si="2"/>
        <v>110</v>
      </c>
      <c r="AH28" s="31"/>
    </row>
    <row r="29" spans="2:34" s="2" customFormat="1">
      <c r="C29" s="118"/>
      <c r="D29" s="33" t="s">
        <v>38</v>
      </c>
      <c r="E29" s="30">
        <v>130</v>
      </c>
      <c r="F29" s="30">
        <v>160</v>
      </c>
      <c r="G29" s="30">
        <v>370</v>
      </c>
      <c r="H29" s="30">
        <v>40</v>
      </c>
      <c r="I29" s="30">
        <v>40</v>
      </c>
      <c r="J29" s="30">
        <v>90</v>
      </c>
      <c r="K29" s="30">
        <v>300</v>
      </c>
      <c r="L29" s="30">
        <v>230</v>
      </c>
      <c r="M29" s="30">
        <v>40</v>
      </c>
      <c r="N29" s="30">
        <v>90</v>
      </c>
      <c r="O29" s="30">
        <v>60</v>
      </c>
      <c r="P29" s="30">
        <v>70</v>
      </c>
      <c r="Q29" s="30">
        <v>11</v>
      </c>
      <c r="R29" s="30">
        <v>130</v>
      </c>
      <c r="S29" s="30">
        <v>130</v>
      </c>
      <c r="T29" s="30">
        <v>210</v>
      </c>
      <c r="U29" s="30">
        <v>130</v>
      </c>
      <c r="V29" s="30">
        <v>190</v>
      </c>
      <c r="W29" s="30">
        <v>130</v>
      </c>
      <c r="X29" s="30">
        <v>300</v>
      </c>
      <c r="Y29" s="30">
        <v>100</v>
      </c>
      <c r="Z29" s="30">
        <v>60</v>
      </c>
      <c r="AA29" s="30">
        <v>900</v>
      </c>
      <c r="AB29" s="30">
        <v>380</v>
      </c>
      <c r="AC29" s="30">
        <v>125</v>
      </c>
      <c r="AD29" s="30">
        <v>500</v>
      </c>
      <c r="AE29" s="30">
        <v>1800</v>
      </c>
      <c r="AF29" s="30">
        <v>64</v>
      </c>
      <c r="AG29" s="30">
        <v>60</v>
      </c>
      <c r="AH29" s="31"/>
    </row>
    <row r="30" spans="2:34" s="2" customFormat="1">
      <c r="C30" s="118"/>
      <c r="D30" s="34" t="s">
        <v>39</v>
      </c>
      <c r="E30" s="35">
        <f>E28*E29/1000</f>
        <v>0</v>
      </c>
      <c r="F30" s="35">
        <f t="shared" ref="F30:AG30" si="3">F28*F29/1000</f>
        <v>0</v>
      </c>
      <c r="G30" s="35">
        <f t="shared" si="3"/>
        <v>0</v>
      </c>
      <c r="H30" s="35">
        <f t="shared" si="3"/>
        <v>0</v>
      </c>
      <c r="I30" s="35">
        <f t="shared" si="3"/>
        <v>5.6</v>
      </c>
      <c r="J30" s="35">
        <f t="shared" si="3"/>
        <v>0</v>
      </c>
      <c r="K30" s="35">
        <f t="shared" si="3"/>
        <v>0</v>
      </c>
      <c r="L30" s="35">
        <f t="shared" si="3"/>
        <v>46</v>
      </c>
      <c r="M30" s="35">
        <f t="shared" si="3"/>
        <v>3.2</v>
      </c>
      <c r="N30" s="35">
        <f t="shared" si="3"/>
        <v>9</v>
      </c>
      <c r="O30" s="35">
        <f t="shared" si="3"/>
        <v>9.6</v>
      </c>
      <c r="P30" s="35">
        <f t="shared" si="3"/>
        <v>0</v>
      </c>
      <c r="Q30" s="35">
        <f t="shared" si="3"/>
        <v>0</v>
      </c>
      <c r="R30" s="35">
        <f t="shared" si="3"/>
        <v>16.899999999999999</v>
      </c>
      <c r="S30" s="35">
        <f t="shared" si="3"/>
        <v>0</v>
      </c>
      <c r="T30" s="35">
        <f t="shared" si="3"/>
        <v>0</v>
      </c>
      <c r="U30" s="35">
        <f t="shared" si="3"/>
        <v>0</v>
      </c>
      <c r="V30" s="35">
        <f t="shared" si="3"/>
        <v>7.6</v>
      </c>
      <c r="W30" s="35">
        <f t="shared" si="3"/>
        <v>0</v>
      </c>
      <c r="X30" s="35">
        <f t="shared" si="3"/>
        <v>0</v>
      </c>
      <c r="Y30" s="35">
        <f t="shared" si="3"/>
        <v>0</v>
      </c>
      <c r="Z30" s="35">
        <f t="shared" si="3"/>
        <v>0</v>
      </c>
      <c r="AA30" s="35">
        <f t="shared" si="3"/>
        <v>54</v>
      </c>
      <c r="AB30" s="35">
        <f t="shared" si="3"/>
        <v>22.8</v>
      </c>
      <c r="AC30" s="35">
        <f t="shared" si="3"/>
        <v>25</v>
      </c>
      <c r="AD30" s="35">
        <f t="shared" si="3"/>
        <v>7.5</v>
      </c>
      <c r="AE30" s="35">
        <f t="shared" si="3"/>
        <v>0</v>
      </c>
      <c r="AF30" s="35">
        <f t="shared" si="3"/>
        <v>0</v>
      </c>
      <c r="AG30" s="35">
        <f t="shared" si="3"/>
        <v>6.6</v>
      </c>
      <c r="AH30" s="36"/>
    </row>
    <row r="31" spans="2:34" s="2" customFormat="1">
      <c r="C31" s="11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1"/>
    </row>
    <row r="34" spans="2:34" s="2" customFormat="1" ht="36">
      <c r="B34" s="19"/>
      <c r="C34" s="20"/>
      <c r="D34" s="21">
        <v>1</v>
      </c>
      <c r="E34" s="22" t="s">
        <v>6</v>
      </c>
      <c r="F34" s="22" t="s">
        <v>115</v>
      </c>
      <c r="G34" s="22" t="s">
        <v>113</v>
      </c>
      <c r="H34" s="23" t="s">
        <v>9</v>
      </c>
      <c r="I34" s="23" t="s">
        <v>10</v>
      </c>
      <c r="J34" s="23" t="s">
        <v>11</v>
      </c>
      <c r="K34" s="22" t="s">
        <v>12</v>
      </c>
      <c r="L34" s="23" t="s">
        <v>13</v>
      </c>
      <c r="M34" s="23" t="s">
        <v>14</v>
      </c>
      <c r="N34" s="23" t="s">
        <v>15</v>
      </c>
      <c r="O34" s="23" t="s">
        <v>16</v>
      </c>
      <c r="P34" s="24" t="s">
        <v>17</v>
      </c>
      <c r="Q34" s="25" t="s">
        <v>142</v>
      </c>
      <c r="R34" s="26" t="s">
        <v>19</v>
      </c>
      <c r="S34" s="24" t="s">
        <v>7</v>
      </c>
      <c r="T34" s="26" t="s">
        <v>137</v>
      </c>
      <c r="U34" s="24" t="s">
        <v>22</v>
      </c>
      <c r="V34" s="24" t="s">
        <v>23</v>
      </c>
      <c r="W34" s="27" t="s">
        <v>24</v>
      </c>
      <c r="X34" s="25" t="s">
        <v>90</v>
      </c>
      <c r="Y34" s="26" t="s">
        <v>26</v>
      </c>
      <c r="Z34" s="25" t="s">
        <v>27</v>
      </c>
      <c r="AA34" s="27" t="s">
        <v>28</v>
      </c>
      <c r="AB34" s="25" t="s">
        <v>29</v>
      </c>
      <c r="AC34" s="27" t="s">
        <v>30</v>
      </c>
      <c r="AD34" s="24" t="s">
        <v>31</v>
      </c>
      <c r="AE34" s="23" t="s">
        <v>32</v>
      </c>
      <c r="AF34" s="23" t="s">
        <v>33</v>
      </c>
      <c r="AG34" s="23" t="s">
        <v>34</v>
      </c>
      <c r="AH34" s="28"/>
    </row>
    <row r="35" spans="2:34" s="2" customFormat="1" ht="22.5" customHeight="1">
      <c r="C35" s="118"/>
      <c r="D35" s="25" t="s">
        <v>45</v>
      </c>
      <c r="E35" s="21"/>
      <c r="F35" s="21"/>
      <c r="G35" s="21"/>
      <c r="H35" s="39">
        <v>100</v>
      </c>
      <c r="I35" s="39"/>
      <c r="J35" s="39"/>
      <c r="K35" s="21"/>
      <c r="L35" s="39"/>
      <c r="M35" s="39">
        <v>130</v>
      </c>
      <c r="N35" s="39"/>
      <c r="O35" s="39">
        <v>90</v>
      </c>
      <c r="P35" s="24"/>
      <c r="Q35" s="21"/>
      <c r="R35" s="21"/>
      <c r="S35" s="39"/>
      <c r="T35" s="21"/>
      <c r="U35" s="39"/>
      <c r="V35" s="39">
        <v>100</v>
      </c>
      <c r="W35" s="39"/>
      <c r="X35" s="21"/>
      <c r="Y35" s="21"/>
      <c r="Z35" s="21"/>
      <c r="AA35" s="39"/>
      <c r="AB35" s="21"/>
      <c r="AC35" s="39"/>
      <c r="AD35" s="39"/>
      <c r="AE35" s="39"/>
      <c r="AF35" s="39"/>
      <c r="AG35" s="39"/>
      <c r="AH35" s="31"/>
    </row>
    <row r="36" spans="2:34" s="2" customFormat="1" ht="22.5" customHeight="1">
      <c r="C36" s="118"/>
      <c r="D36" s="25" t="s">
        <v>40</v>
      </c>
      <c r="E36" s="21"/>
      <c r="F36" s="21"/>
      <c r="G36" s="21"/>
      <c r="H36" s="39"/>
      <c r="I36" s="39">
        <v>300</v>
      </c>
      <c r="J36" s="39"/>
      <c r="K36" s="21"/>
      <c r="L36" s="39">
        <v>400</v>
      </c>
      <c r="M36" s="39"/>
      <c r="N36" s="39"/>
      <c r="O36" s="39"/>
      <c r="P36" s="30"/>
      <c r="Q36" s="21"/>
      <c r="R36" s="21"/>
      <c r="S36" s="39"/>
      <c r="T36" s="21"/>
      <c r="U36" s="39"/>
      <c r="V36" s="39"/>
      <c r="W36" s="39">
        <v>300</v>
      </c>
      <c r="X36" s="21"/>
      <c r="Y36" s="21"/>
      <c r="Z36" s="21"/>
      <c r="AA36" s="39"/>
      <c r="AB36" s="21"/>
      <c r="AC36" s="39"/>
      <c r="AD36" s="39">
        <v>20</v>
      </c>
      <c r="AE36" s="39"/>
      <c r="AF36" s="39"/>
      <c r="AG36" s="39"/>
      <c r="AH36" s="31"/>
    </row>
    <row r="37" spans="2:34" s="2" customFormat="1" ht="22.5" customHeight="1">
      <c r="C37" s="118"/>
      <c r="D37" s="25" t="s">
        <v>46</v>
      </c>
      <c r="E37" s="21"/>
      <c r="F37" s="21"/>
      <c r="G37" s="21"/>
      <c r="H37" s="39"/>
      <c r="I37" s="39"/>
      <c r="J37" s="39"/>
      <c r="K37" s="21"/>
      <c r="L37" s="39"/>
      <c r="M37" s="39"/>
      <c r="N37" s="39">
        <v>300</v>
      </c>
      <c r="O37" s="39"/>
      <c r="P37" s="30"/>
      <c r="Q37" s="21"/>
      <c r="R37" s="21"/>
      <c r="S37" s="39"/>
      <c r="T37" s="21"/>
      <c r="U37" s="39"/>
      <c r="V37" s="39"/>
      <c r="W37" s="39"/>
      <c r="X37" s="21"/>
      <c r="Y37" s="21"/>
      <c r="Z37" s="21"/>
      <c r="AA37" s="39">
        <v>120</v>
      </c>
      <c r="AB37" s="21"/>
      <c r="AC37" s="39"/>
      <c r="AD37" s="39"/>
      <c r="AE37" s="39"/>
      <c r="AF37" s="39"/>
      <c r="AG37" s="39"/>
      <c r="AH37" s="31"/>
    </row>
    <row r="38" spans="2:34" s="2" customFormat="1" ht="22.5" customHeight="1">
      <c r="C38" s="118"/>
      <c r="D38" s="33" t="s">
        <v>33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0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1"/>
    </row>
    <row r="39" spans="2:34" s="2" customFormat="1" ht="22.5" customHeight="1">
      <c r="C39" s="118"/>
      <c r="D39" s="33" t="s">
        <v>143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0"/>
      <c r="Q39" s="39"/>
      <c r="R39" s="39"/>
      <c r="S39" s="39"/>
      <c r="T39" s="39"/>
      <c r="U39" s="39"/>
      <c r="V39" s="39"/>
      <c r="W39" s="39"/>
      <c r="X39" s="39"/>
      <c r="Y39" s="39">
        <v>120</v>
      </c>
      <c r="Z39" s="39"/>
      <c r="AA39" s="39"/>
      <c r="AB39" s="39"/>
      <c r="AC39" s="39"/>
      <c r="AD39" s="39"/>
      <c r="AE39" s="39"/>
      <c r="AF39" s="39"/>
      <c r="AG39" s="39">
        <v>350</v>
      </c>
      <c r="AH39" s="31"/>
    </row>
    <row r="40" spans="2:34" s="2" customFormat="1">
      <c r="C40" s="118"/>
      <c r="D40" s="34" t="s">
        <v>37</v>
      </c>
      <c r="E40" s="35">
        <f t="shared" ref="E40:AG40" si="4">SUM(E35:E39)</f>
        <v>0</v>
      </c>
      <c r="F40" s="35">
        <f t="shared" si="4"/>
        <v>0</v>
      </c>
      <c r="G40" s="35">
        <f t="shared" si="4"/>
        <v>0</v>
      </c>
      <c r="H40" s="35">
        <f t="shared" si="4"/>
        <v>100</v>
      </c>
      <c r="I40" s="35">
        <f t="shared" si="4"/>
        <v>300</v>
      </c>
      <c r="J40" s="35">
        <f t="shared" si="4"/>
        <v>0</v>
      </c>
      <c r="K40" s="35">
        <f t="shared" si="4"/>
        <v>0</v>
      </c>
      <c r="L40" s="35">
        <f t="shared" si="4"/>
        <v>400</v>
      </c>
      <c r="M40" s="35">
        <f t="shared" si="4"/>
        <v>130</v>
      </c>
      <c r="N40" s="35">
        <f t="shared" si="4"/>
        <v>300</v>
      </c>
      <c r="O40" s="35">
        <f t="shared" si="4"/>
        <v>90</v>
      </c>
      <c r="P40" s="35">
        <f t="shared" si="4"/>
        <v>0</v>
      </c>
      <c r="Q40" s="35">
        <f t="shared" si="4"/>
        <v>0</v>
      </c>
      <c r="R40" s="35">
        <f t="shared" si="4"/>
        <v>0</v>
      </c>
      <c r="S40" s="35">
        <f t="shared" si="4"/>
        <v>0</v>
      </c>
      <c r="T40" s="35">
        <f t="shared" si="4"/>
        <v>0</v>
      </c>
      <c r="U40" s="35">
        <f t="shared" si="4"/>
        <v>0</v>
      </c>
      <c r="V40" s="35">
        <f t="shared" si="4"/>
        <v>100</v>
      </c>
      <c r="W40" s="35">
        <f t="shared" si="4"/>
        <v>300</v>
      </c>
      <c r="X40" s="35">
        <f t="shared" si="4"/>
        <v>0</v>
      </c>
      <c r="Y40" s="35">
        <f t="shared" si="4"/>
        <v>120</v>
      </c>
      <c r="Z40" s="35">
        <f t="shared" si="4"/>
        <v>0</v>
      </c>
      <c r="AA40" s="35">
        <f t="shared" si="4"/>
        <v>120</v>
      </c>
      <c r="AB40" s="35">
        <f t="shared" si="4"/>
        <v>0</v>
      </c>
      <c r="AC40" s="35">
        <f t="shared" si="4"/>
        <v>0</v>
      </c>
      <c r="AD40" s="35">
        <f t="shared" si="4"/>
        <v>20</v>
      </c>
      <c r="AE40" s="35">
        <f t="shared" si="4"/>
        <v>0</v>
      </c>
      <c r="AF40" s="35">
        <f t="shared" si="4"/>
        <v>0</v>
      </c>
      <c r="AG40" s="35">
        <f t="shared" si="4"/>
        <v>350</v>
      </c>
      <c r="AH40" s="31"/>
    </row>
    <row r="41" spans="2:34" s="2" customFormat="1">
      <c r="C41" s="118"/>
      <c r="D41" s="33" t="s">
        <v>38</v>
      </c>
      <c r="E41" s="30">
        <v>130</v>
      </c>
      <c r="F41" s="30">
        <v>160</v>
      </c>
      <c r="G41" s="30">
        <v>370</v>
      </c>
      <c r="H41" s="30">
        <v>40</v>
      </c>
      <c r="I41" s="30">
        <v>40</v>
      </c>
      <c r="J41" s="30">
        <v>90</v>
      </c>
      <c r="K41" s="30">
        <v>300</v>
      </c>
      <c r="L41" s="30">
        <v>230</v>
      </c>
      <c r="M41" s="30">
        <v>40</v>
      </c>
      <c r="N41" s="30">
        <v>90</v>
      </c>
      <c r="O41" s="30">
        <v>60</v>
      </c>
      <c r="P41" s="30">
        <v>70</v>
      </c>
      <c r="Q41" s="30">
        <v>11</v>
      </c>
      <c r="R41" s="30">
        <v>130</v>
      </c>
      <c r="S41" s="30">
        <v>130</v>
      </c>
      <c r="T41" s="30">
        <v>210</v>
      </c>
      <c r="U41" s="30">
        <v>130</v>
      </c>
      <c r="V41" s="30">
        <v>190</v>
      </c>
      <c r="W41" s="30">
        <v>130</v>
      </c>
      <c r="X41" s="30">
        <v>300</v>
      </c>
      <c r="Y41" s="30">
        <v>100</v>
      </c>
      <c r="Z41" s="30">
        <v>60</v>
      </c>
      <c r="AA41" s="30">
        <v>900</v>
      </c>
      <c r="AB41" s="30">
        <v>380</v>
      </c>
      <c r="AC41" s="30">
        <v>125</v>
      </c>
      <c r="AD41" s="30">
        <v>500</v>
      </c>
      <c r="AE41" s="30">
        <v>1800</v>
      </c>
      <c r="AF41" s="30">
        <v>64</v>
      </c>
      <c r="AG41" s="30">
        <v>60</v>
      </c>
      <c r="AH41" s="31"/>
    </row>
    <row r="42" spans="2:34" s="2" customFormat="1">
      <c r="C42" s="118"/>
      <c r="D42" s="34" t="s">
        <v>39</v>
      </c>
      <c r="E42" s="35">
        <f>E40*E41/1000</f>
        <v>0</v>
      </c>
      <c r="F42" s="35">
        <f t="shared" ref="F42:AG42" si="5">F40*F41/1000</f>
        <v>0</v>
      </c>
      <c r="G42" s="35">
        <f t="shared" si="5"/>
        <v>0</v>
      </c>
      <c r="H42" s="35">
        <f t="shared" si="5"/>
        <v>4</v>
      </c>
      <c r="I42" s="35">
        <f t="shared" si="5"/>
        <v>12</v>
      </c>
      <c r="J42" s="35">
        <f t="shared" si="5"/>
        <v>0</v>
      </c>
      <c r="K42" s="35">
        <f t="shared" si="5"/>
        <v>0</v>
      </c>
      <c r="L42" s="35">
        <f t="shared" si="5"/>
        <v>92</v>
      </c>
      <c r="M42" s="35">
        <f t="shared" si="5"/>
        <v>5.2</v>
      </c>
      <c r="N42" s="35">
        <f t="shared" si="5"/>
        <v>27</v>
      </c>
      <c r="O42" s="35">
        <f t="shared" si="5"/>
        <v>5.4</v>
      </c>
      <c r="P42" s="35">
        <f t="shared" si="5"/>
        <v>0</v>
      </c>
      <c r="Q42" s="35">
        <f t="shared" si="5"/>
        <v>0</v>
      </c>
      <c r="R42" s="35">
        <f t="shared" si="5"/>
        <v>0</v>
      </c>
      <c r="S42" s="35">
        <f t="shared" si="5"/>
        <v>0</v>
      </c>
      <c r="T42" s="35">
        <f t="shared" si="5"/>
        <v>0</v>
      </c>
      <c r="U42" s="35">
        <f t="shared" si="5"/>
        <v>0</v>
      </c>
      <c r="V42" s="35">
        <f t="shared" si="5"/>
        <v>19</v>
      </c>
      <c r="W42" s="35">
        <f t="shared" si="5"/>
        <v>39</v>
      </c>
      <c r="X42" s="35">
        <f t="shared" si="5"/>
        <v>0</v>
      </c>
      <c r="Y42" s="35">
        <f t="shared" si="5"/>
        <v>12</v>
      </c>
      <c r="Z42" s="35">
        <f t="shared" si="5"/>
        <v>0</v>
      </c>
      <c r="AA42" s="35">
        <f t="shared" si="5"/>
        <v>108</v>
      </c>
      <c r="AB42" s="35">
        <f t="shared" si="5"/>
        <v>0</v>
      </c>
      <c r="AC42" s="35">
        <f t="shared" si="5"/>
        <v>0</v>
      </c>
      <c r="AD42" s="35">
        <f t="shared" si="5"/>
        <v>10</v>
      </c>
      <c r="AE42" s="35">
        <f t="shared" si="5"/>
        <v>0</v>
      </c>
      <c r="AF42" s="35">
        <f t="shared" si="5"/>
        <v>0</v>
      </c>
      <c r="AG42" s="35">
        <f t="shared" si="5"/>
        <v>21</v>
      </c>
      <c r="AH42" s="36"/>
    </row>
    <row r="43" spans="2:34" s="2" customFormat="1">
      <c r="C43" s="11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1"/>
    </row>
    <row r="46" spans="2:34" s="2" customFormat="1" ht="36">
      <c r="B46" s="19"/>
      <c r="C46" s="20"/>
      <c r="D46" s="40">
        <v>2</v>
      </c>
      <c r="E46" s="22" t="s">
        <v>6</v>
      </c>
      <c r="F46" s="22" t="s">
        <v>115</v>
      </c>
      <c r="G46" s="22" t="s">
        <v>113</v>
      </c>
      <c r="H46" s="23" t="s">
        <v>9</v>
      </c>
      <c r="I46" s="23" t="s">
        <v>10</v>
      </c>
      <c r="J46" s="23" t="s">
        <v>11</v>
      </c>
      <c r="K46" s="22" t="s">
        <v>12</v>
      </c>
      <c r="L46" s="23" t="s">
        <v>13</v>
      </c>
      <c r="M46" s="23" t="s">
        <v>14</v>
      </c>
      <c r="N46" s="23" t="s">
        <v>15</v>
      </c>
      <c r="O46" s="23" t="s">
        <v>16</v>
      </c>
      <c r="P46" s="24" t="s">
        <v>17</v>
      </c>
      <c r="Q46" s="25" t="s">
        <v>142</v>
      </c>
      <c r="R46" s="26" t="s">
        <v>19</v>
      </c>
      <c r="S46" s="24" t="s">
        <v>7</v>
      </c>
      <c r="T46" s="26" t="s">
        <v>137</v>
      </c>
      <c r="U46" s="24" t="s">
        <v>22</v>
      </c>
      <c r="V46" s="24" t="s">
        <v>23</v>
      </c>
      <c r="W46" s="27" t="s">
        <v>24</v>
      </c>
      <c r="X46" s="25" t="s">
        <v>90</v>
      </c>
      <c r="Y46" s="26" t="s">
        <v>26</v>
      </c>
      <c r="Z46" s="25" t="s">
        <v>27</v>
      </c>
      <c r="AA46" s="27" t="s">
        <v>28</v>
      </c>
      <c r="AB46" s="25" t="s">
        <v>29</v>
      </c>
      <c r="AC46" s="27" t="s">
        <v>30</v>
      </c>
      <c r="AD46" s="24" t="s">
        <v>31</v>
      </c>
      <c r="AE46" s="23" t="s">
        <v>32</v>
      </c>
      <c r="AF46" s="23" t="s">
        <v>33</v>
      </c>
      <c r="AG46" s="23" t="s">
        <v>34</v>
      </c>
      <c r="AH46" s="28"/>
    </row>
    <row r="47" spans="2:34" s="2" customFormat="1" ht="22.5" customHeight="1">
      <c r="C47" s="118"/>
      <c r="D47" s="25" t="s">
        <v>47</v>
      </c>
      <c r="E47" s="21"/>
      <c r="F47" s="21"/>
      <c r="G47" s="21"/>
      <c r="H47" s="39"/>
      <c r="I47" s="39">
        <v>400</v>
      </c>
      <c r="J47" s="39"/>
      <c r="K47" s="21"/>
      <c r="L47" s="39"/>
      <c r="M47" s="39"/>
      <c r="N47" s="39"/>
      <c r="O47" s="39"/>
      <c r="P47" s="24"/>
      <c r="Q47" s="21"/>
      <c r="R47" s="21"/>
      <c r="S47" s="39"/>
      <c r="T47" s="21"/>
      <c r="U47" s="39"/>
      <c r="V47" s="39"/>
      <c r="W47" s="39"/>
      <c r="X47" s="21"/>
      <c r="Y47" s="21"/>
      <c r="Z47" s="21"/>
      <c r="AA47" s="39">
        <v>120</v>
      </c>
      <c r="AB47" s="21"/>
      <c r="AC47" s="39"/>
      <c r="AD47" s="39"/>
      <c r="AE47" s="39"/>
      <c r="AF47" s="39"/>
      <c r="AG47" s="39"/>
      <c r="AH47" s="31"/>
    </row>
    <row r="48" spans="2:34" s="2" customFormat="1" ht="22.5" customHeight="1">
      <c r="C48" s="118"/>
      <c r="D48" s="25" t="s">
        <v>48</v>
      </c>
      <c r="E48" s="21"/>
      <c r="F48" s="21"/>
      <c r="G48" s="21"/>
      <c r="H48" s="39"/>
      <c r="I48" s="39"/>
      <c r="J48" s="39"/>
      <c r="K48" s="21"/>
      <c r="L48" s="39">
        <v>310</v>
      </c>
      <c r="M48" s="39">
        <v>60</v>
      </c>
      <c r="N48" s="39"/>
      <c r="O48" s="39"/>
      <c r="P48" s="30">
        <v>250</v>
      </c>
      <c r="Q48" s="21"/>
      <c r="R48" s="21"/>
      <c r="S48" s="39"/>
      <c r="T48" s="21"/>
      <c r="U48" s="39"/>
      <c r="V48" s="39"/>
      <c r="W48" s="39"/>
      <c r="X48" s="21"/>
      <c r="Y48" s="21"/>
      <c r="Z48" s="21"/>
      <c r="AA48" s="39"/>
      <c r="AB48" s="21">
        <v>100</v>
      </c>
      <c r="AC48" s="39"/>
      <c r="AD48" s="39">
        <v>30</v>
      </c>
      <c r="AE48" s="39"/>
      <c r="AF48" s="39"/>
      <c r="AG48" s="39"/>
      <c r="AH48" s="31"/>
    </row>
    <row r="49" spans="2:34" s="2" customFormat="1" ht="22.5" customHeight="1">
      <c r="C49" s="118"/>
      <c r="D49" s="25" t="s">
        <v>49</v>
      </c>
      <c r="E49" s="21"/>
      <c r="F49" s="21"/>
      <c r="G49" s="21"/>
      <c r="H49" s="39"/>
      <c r="I49" s="39"/>
      <c r="J49" s="39"/>
      <c r="K49" s="21"/>
      <c r="L49" s="39"/>
      <c r="M49" s="39"/>
      <c r="N49" s="39"/>
      <c r="O49" s="39"/>
      <c r="P49" s="30"/>
      <c r="Q49" s="21"/>
      <c r="R49" s="21"/>
      <c r="S49" s="39"/>
      <c r="T49" s="21"/>
      <c r="U49" s="39"/>
      <c r="V49" s="39"/>
      <c r="W49" s="39"/>
      <c r="X49" s="21"/>
      <c r="Y49" s="21"/>
      <c r="Z49" s="21"/>
      <c r="AA49" s="39"/>
      <c r="AB49" s="21"/>
      <c r="AC49" s="39"/>
      <c r="AD49" s="39"/>
      <c r="AE49" s="39"/>
      <c r="AF49" s="39"/>
      <c r="AG49" s="39"/>
      <c r="AH49" s="31"/>
    </row>
    <row r="50" spans="2:34" s="2" customFormat="1" ht="22.5" customHeight="1">
      <c r="C50" s="118"/>
      <c r="D50" s="33" t="s">
        <v>111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0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1"/>
    </row>
    <row r="51" spans="2:34" s="2" customFormat="1" ht="22.5" customHeight="1">
      <c r="C51" s="118"/>
      <c r="D51" s="33" t="s">
        <v>111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0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>
        <v>700</v>
      </c>
      <c r="AD51" s="39"/>
      <c r="AE51" s="39"/>
      <c r="AF51" s="39"/>
      <c r="AG51" s="39"/>
      <c r="AH51" s="31"/>
    </row>
    <row r="52" spans="2:34" s="2" customFormat="1">
      <c r="C52" s="118"/>
      <c r="D52" s="34" t="s">
        <v>37</v>
      </c>
      <c r="E52" s="35">
        <f t="shared" ref="E52:AG52" si="6">SUM(E47:E51)</f>
        <v>0</v>
      </c>
      <c r="F52" s="35">
        <f t="shared" si="6"/>
        <v>0</v>
      </c>
      <c r="G52" s="35">
        <f t="shared" si="6"/>
        <v>0</v>
      </c>
      <c r="H52" s="35">
        <f t="shared" si="6"/>
        <v>0</v>
      </c>
      <c r="I52" s="35">
        <f t="shared" si="6"/>
        <v>400</v>
      </c>
      <c r="J52" s="35">
        <f t="shared" si="6"/>
        <v>0</v>
      </c>
      <c r="K52" s="35">
        <f t="shared" si="6"/>
        <v>0</v>
      </c>
      <c r="L52" s="35">
        <f t="shared" si="6"/>
        <v>310</v>
      </c>
      <c r="M52" s="35">
        <f t="shared" si="6"/>
        <v>60</v>
      </c>
      <c r="N52" s="35">
        <f t="shared" si="6"/>
        <v>0</v>
      </c>
      <c r="O52" s="35">
        <f t="shared" si="6"/>
        <v>0</v>
      </c>
      <c r="P52" s="35">
        <f t="shared" si="6"/>
        <v>250</v>
      </c>
      <c r="Q52" s="35">
        <f t="shared" si="6"/>
        <v>0</v>
      </c>
      <c r="R52" s="35">
        <f t="shared" si="6"/>
        <v>0</v>
      </c>
      <c r="S52" s="35">
        <f t="shared" si="6"/>
        <v>0</v>
      </c>
      <c r="T52" s="35">
        <f t="shared" si="6"/>
        <v>0</v>
      </c>
      <c r="U52" s="35">
        <f t="shared" si="6"/>
        <v>0</v>
      </c>
      <c r="V52" s="35">
        <f t="shared" si="6"/>
        <v>0</v>
      </c>
      <c r="W52" s="35">
        <f t="shared" si="6"/>
        <v>0</v>
      </c>
      <c r="X52" s="35">
        <f t="shared" si="6"/>
        <v>0</v>
      </c>
      <c r="Y52" s="35">
        <f t="shared" si="6"/>
        <v>0</v>
      </c>
      <c r="Z52" s="35">
        <f t="shared" si="6"/>
        <v>0</v>
      </c>
      <c r="AA52" s="35">
        <f t="shared" si="6"/>
        <v>120</v>
      </c>
      <c r="AB52" s="35">
        <f t="shared" si="6"/>
        <v>100</v>
      </c>
      <c r="AC52" s="35">
        <f t="shared" si="6"/>
        <v>700</v>
      </c>
      <c r="AD52" s="35">
        <f t="shared" si="6"/>
        <v>30</v>
      </c>
      <c r="AE52" s="35">
        <f t="shared" si="6"/>
        <v>0</v>
      </c>
      <c r="AF52" s="35">
        <f t="shared" si="6"/>
        <v>0</v>
      </c>
      <c r="AG52" s="35">
        <f t="shared" si="6"/>
        <v>0</v>
      </c>
      <c r="AH52" s="31"/>
    </row>
    <row r="53" spans="2:34" s="2" customFormat="1">
      <c r="C53" s="118"/>
      <c r="D53" s="33" t="s">
        <v>38</v>
      </c>
      <c r="E53" s="30">
        <v>130</v>
      </c>
      <c r="F53" s="30">
        <v>160</v>
      </c>
      <c r="G53" s="30">
        <v>370</v>
      </c>
      <c r="H53" s="30">
        <v>40</v>
      </c>
      <c r="I53" s="30">
        <v>40</v>
      </c>
      <c r="J53" s="30">
        <v>90</v>
      </c>
      <c r="K53" s="30">
        <v>300</v>
      </c>
      <c r="L53" s="30">
        <v>230</v>
      </c>
      <c r="M53" s="30">
        <v>40</v>
      </c>
      <c r="N53" s="30">
        <v>90</v>
      </c>
      <c r="O53" s="30">
        <v>60</v>
      </c>
      <c r="P53" s="30">
        <v>70</v>
      </c>
      <c r="Q53" s="30">
        <v>11</v>
      </c>
      <c r="R53" s="30">
        <v>130</v>
      </c>
      <c r="S53" s="30">
        <v>130</v>
      </c>
      <c r="T53" s="30">
        <v>210</v>
      </c>
      <c r="U53" s="30">
        <v>130</v>
      </c>
      <c r="V53" s="30">
        <v>190</v>
      </c>
      <c r="W53" s="30">
        <v>130</v>
      </c>
      <c r="X53" s="30">
        <v>300</v>
      </c>
      <c r="Y53" s="30">
        <v>100</v>
      </c>
      <c r="Z53" s="30">
        <v>60</v>
      </c>
      <c r="AA53" s="30">
        <v>900</v>
      </c>
      <c r="AB53" s="30">
        <v>380</v>
      </c>
      <c r="AC53" s="30">
        <v>125</v>
      </c>
      <c r="AD53" s="30">
        <v>500</v>
      </c>
      <c r="AE53" s="30">
        <v>1800</v>
      </c>
      <c r="AF53" s="30">
        <v>64</v>
      </c>
      <c r="AG53" s="30">
        <v>60</v>
      </c>
      <c r="AH53" s="31"/>
    </row>
    <row r="54" spans="2:34" s="2" customFormat="1">
      <c r="C54" s="118"/>
      <c r="D54" s="34" t="s">
        <v>39</v>
      </c>
      <c r="E54" s="35">
        <f>E52*E53/1000</f>
        <v>0</v>
      </c>
      <c r="F54" s="35">
        <f t="shared" ref="F54:AG54" si="7">F52*F53/1000</f>
        <v>0</v>
      </c>
      <c r="G54" s="35">
        <f t="shared" si="7"/>
        <v>0</v>
      </c>
      <c r="H54" s="35">
        <f t="shared" si="7"/>
        <v>0</v>
      </c>
      <c r="I54" s="35">
        <f t="shared" si="7"/>
        <v>16</v>
      </c>
      <c r="J54" s="35">
        <f t="shared" si="7"/>
        <v>0</v>
      </c>
      <c r="K54" s="35">
        <f t="shared" si="7"/>
        <v>0</v>
      </c>
      <c r="L54" s="35">
        <f t="shared" si="7"/>
        <v>71.3</v>
      </c>
      <c r="M54" s="35">
        <f t="shared" si="7"/>
        <v>2.4</v>
      </c>
      <c r="N54" s="35">
        <f t="shared" si="7"/>
        <v>0</v>
      </c>
      <c r="O54" s="35">
        <f t="shared" si="7"/>
        <v>0</v>
      </c>
      <c r="P54" s="35">
        <f t="shared" si="7"/>
        <v>17.5</v>
      </c>
      <c r="Q54" s="35">
        <f t="shared" si="7"/>
        <v>0</v>
      </c>
      <c r="R54" s="35">
        <f t="shared" si="7"/>
        <v>0</v>
      </c>
      <c r="S54" s="35">
        <f t="shared" si="7"/>
        <v>0</v>
      </c>
      <c r="T54" s="35">
        <f t="shared" si="7"/>
        <v>0</v>
      </c>
      <c r="U54" s="35">
        <f t="shared" si="7"/>
        <v>0</v>
      </c>
      <c r="V54" s="35">
        <f t="shared" si="7"/>
        <v>0</v>
      </c>
      <c r="W54" s="35">
        <f t="shared" si="7"/>
        <v>0</v>
      </c>
      <c r="X54" s="35">
        <f t="shared" si="7"/>
        <v>0</v>
      </c>
      <c r="Y54" s="35">
        <f t="shared" si="7"/>
        <v>0</v>
      </c>
      <c r="Z54" s="35">
        <f t="shared" si="7"/>
        <v>0</v>
      </c>
      <c r="AA54" s="35">
        <f t="shared" si="7"/>
        <v>108</v>
      </c>
      <c r="AB54" s="35">
        <f t="shared" si="7"/>
        <v>38</v>
      </c>
      <c r="AC54" s="35">
        <f t="shared" si="7"/>
        <v>87.5</v>
      </c>
      <c r="AD54" s="35">
        <f t="shared" si="7"/>
        <v>15</v>
      </c>
      <c r="AE54" s="35">
        <f t="shared" si="7"/>
        <v>0</v>
      </c>
      <c r="AF54" s="35">
        <f t="shared" si="7"/>
        <v>0</v>
      </c>
      <c r="AG54" s="35">
        <f t="shared" si="7"/>
        <v>0</v>
      </c>
      <c r="AH54" s="36"/>
    </row>
    <row r="55" spans="2:34" s="2" customFormat="1">
      <c r="C55" s="11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1"/>
    </row>
    <row r="58" spans="2:34" s="2" customFormat="1" ht="36">
      <c r="B58" s="19"/>
      <c r="C58" s="20"/>
      <c r="D58" s="21">
        <v>3</v>
      </c>
      <c r="E58" s="22" t="s">
        <v>6</v>
      </c>
      <c r="F58" s="22" t="s">
        <v>115</v>
      </c>
      <c r="G58" s="22" t="s">
        <v>113</v>
      </c>
      <c r="H58" s="23" t="s">
        <v>9</v>
      </c>
      <c r="I58" s="23" t="s">
        <v>10</v>
      </c>
      <c r="J58" s="23" t="s">
        <v>11</v>
      </c>
      <c r="K58" s="22" t="s">
        <v>12</v>
      </c>
      <c r="L58" s="23" t="s">
        <v>13</v>
      </c>
      <c r="M58" s="23" t="s">
        <v>14</v>
      </c>
      <c r="N58" s="23" t="s">
        <v>15</v>
      </c>
      <c r="O58" s="23" t="s">
        <v>16</v>
      </c>
      <c r="P58" s="24" t="s">
        <v>17</v>
      </c>
      <c r="Q58" s="25" t="s">
        <v>142</v>
      </c>
      <c r="R58" s="26" t="s">
        <v>19</v>
      </c>
      <c r="S58" s="24" t="s">
        <v>7</v>
      </c>
      <c r="T58" s="26" t="s">
        <v>137</v>
      </c>
      <c r="U58" s="24" t="s">
        <v>22</v>
      </c>
      <c r="V58" s="24" t="s">
        <v>23</v>
      </c>
      <c r="W58" s="27" t="s">
        <v>24</v>
      </c>
      <c r="X58" s="25" t="s">
        <v>90</v>
      </c>
      <c r="Y58" s="26" t="s">
        <v>26</v>
      </c>
      <c r="Z58" s="25" t="s">
        <v>27</v>
      </c>
      <c r="AA58" s="27" t="s">
        <v>28</v>
      </c>
      <c r="AB58" s="25" t="s">
        <v>29</v>
      </c>
      <c r="AC58" s="27" t="s">
        <v>30</v>
      </c>
      <c r="AD58" s="24" t="s">
        <v>31</v>
      </c>
      <c r="AE58" s="23" t="s">
        <v>32</v>
      </c>
      <c r="AF58" s="23" t="s">
        <v>33</v>
      </c>
      <c r="AG58" s="23" t="s">
        <v>34</v>
      </c>
      <c r="AH58" s="28"/>
    </row>
    <row r="59" spans="2:34" s="2" customFormat="1" ht="22.5" customHeight="1">
      <c r="C59" s="118"/>
      <c r="D59" s="25" t="s">
        <v>41</v>
      </c>
      <c r="E59" s="21"/>
      <c r="F59" s="21"/>
      <c r="G59" s="21"/>
      <c r="H59" s="39"/>
      <c r="I59" s="39"/>
      <c r="J59" s="39"/>
      <c r="K59" s="21"/>
      <c r="L59" s="39"/>
      <c r="M59" s="39">
        <v>50</v>
      </c>
      <c r="N59" s="39"/>
      <c r="O59" s="39">
        <v>140</v>
      </c>
      <c r="P59" s="24"/>
      <c r="Q59" s="21"/>
      <c r="R59" s="21"/>
      <c r="S59" s="39"/>
      <c r="T59" s="21"/>
      <c r="U59" s="39"/>
      <c r="V59" s="39">
        <v>100</v>
      </c>
      <c r="W59" s="39"/>
      <c r="X59" s="21"/>
      <c r="Y59" s="21"/>
      <c r="Z59" s="21"/>
      <c r="AA59" s="39"/>
      <c r="AB59" s="21"/>
      <c r="AC59" s="39"/>
      <c r="AD59" s="39"/>
      <c r="AE59" s="39"/>
      <c r="AF59" s="39"/>
      <c r="AG59" s="39">
        <v>200</v>
      </c>
      <c r="AH59" s="31"/>
    </row>
    <row r="60" spans="2:34" s="2" customFormat="1" ht="22.5" customHeight="1">
      <c r="C60" s="118"/>
      <c r="D60" s="25" t="s">
        <v>51</v>
      </c>
      <c r="E60" s="21"/>
      <c r="F60" s="21"/>
      <c r="G60" s="21"/>
      <c r="H60" s="39"/>
      <c r="I60" s="39">
        <v>200</v>
      </c>
      <c r="J60" s="39"/>
      <c r="K60" s="21"/>
      <c r="L60" s="39">
        <v>350</v>
      </c>
      <c r="M60" s="39">
        <v>80</v>
      </c>
      <c r="N60" s="39"/>
      <c r="O60" s="39">
        <v>90</v>
      </c>
      <c r="P60" s="30"/>
      <c r="Q60" s="21"/>
      <c r="R60" s="21"/>
      <c r="S60" s="39"/>
      <c r="T60" s="21"/>
      <c r="U60" s="39"/>
      <c r="V60" s="39"/>
      <c r="W60" s="39"/>
      <c r="X60" s="21"/>
      <c r="Y60" s="21"/>
      <c r="Z60" s="21"/>
      <c r="AA60" s="39">
        <v>50</v>
      </c>
      <c r="AB60" s="21"/>
      <c r="AC60" s="39"/>
      <c r="AD60" s="39"/>
      <c r="AE60" s="39"/>
      <c r="AF60" s="39"/>
      <c r="AG60" s="39"/>
      <c r="AH60" s="31"/>
    </row>
    <row r="61" spans="2:34" s="2" customFormat="1" ht="22.5" customHeight="1">
      <c r="C61" s="118"/>
      <c r="D61" s="25" t="s">
        <v>50</v>
      </c>
      <c r="E61" s="21"/>
      <c r="F61" s="21"/>
      <c r="G61" s="21"/>
      <c r="H61" s="39"/>
      <c r="I61" s="39"/>
      <c r="J61" s="39"/>
      <c r="K61" s="21"/>
      <c r="L61" s="39"/>
      <c r="M61" s="39"/>
      <c r="N61" s="39"/>
      <c r="O61" s="39"/>
      <c r="P61" s="30"/>
      <c r="Q61" s="21"/>
      <c r="R61" s="21"/>
      <c r="S61" s="39"/>
      <c r="T61" s="21"/>
      <c r="U61" s="39">
        <v>300</v>
      </c>
      <c r="V61" s="39"/>
      <c r="W61" s="39"/>
      <c r="X61" s="21"/>
      <c r="Y61" s="21"/>
      <c r="Z61" s="21"/>
      <c r="AA61" s="39">
        <v>113</v>
      </c>
      <c r="AB61" s="21"/>
      <c r="AC61" s="39"/>
      <c r="AD61" s="39"/>
      <c r="AE61" s="39"/>
      <c r="AF61" s="39"/>
      <c r="AG61" s="39"/>
      <c r="AH61" s="31"/>
    </row>
    <row r="62" spans="2:34" s="2" customFormat="1" ht="22.5" customHeight="1">
      <c r="C62" s="118"/>
      <c r="D62" s="33" t="s">
        <v>33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0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>
        <v>200</v>
      </c>
      <c r="AG62" s="39"/>
      <c r="AH62" s="31"/>
    </row>
    <row r="63" spans="2:34" s="2" customFormat="1" ht="22.5" customHeight="1">
      <c r="C63" s="118"/>
      <c r="D63" s="33" t="s">
        <v>11</v>
      </c>
      <c r="E63" s="39"/>
      <c r="F63" s="39"/>
      <c r="G63" s="39"/>
      <c r="H63" s="39"/>
      <c r="I63" s="39"/>
      <c r="J63" s="39">
        <v>200</v>
      </c>
      <c r="K63" s="39"/>
      <c r="L63" s="39"/>
      <c r="M63" s="39"/>
      <c r="N63" s="39"/>
      <c r="O63" s="39"/>
      <c r="P63" s="30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1"/>
    </row>
    <row r="64" spans="2:34" s="2" customFormat="1">
      <c r="C64" s="118"/>
      <c r="D64" s="34" t="s">
        <v>37</v>
      </c>
      <c r="E64" s="35">
        <f t="shared" ref="E64:AG64" si="8">SUM(E59:E63)</f>
        <v>0</v>
      </c>
      <c r="F64" s="35">
        <f t="shared" si="8"/>
        <v>0</v>
      </c>
      <c r="G64" s="35">
        <f t="shared" si="8"/>
        <v>0</v>
      </c>
      <c r="H64" s="35">
        <f t="shared" si="8"/>
        <v>0</v>
      </c>
      <c r="I64" s="35">
        <f t="shared" si="8"/>
        <v>200</v>
      </c>
      <c r="J64" s="35">
        <f t="shared" si="8"/>
        <v>200</v>
      </c>
      <c r="K64" s="35">
        <f t="shared" si="8"/>
        <v>0</v>
      </c>
      <c r="L64" s="35">
        <f t="shared" si="8"/>
        <v>350</v>
      </c>
      <c r="M64" s="35">
        <f t="shared" si="8"/>
        <v>130</v>
      </c>
      <c r="N64" s="35">
        <f t="shared" si="8"/>
        <v>0</v>
      </c>
      <c r="O64" s="35">
        <f t="shared" si="8"/>
        <v>230</v>
      </c>
      <c r="P64" s="35">
        <f t="shared" si="8"/>
        <v>0</v>
      </c>
      <c r="Q64" s="35">
        <f t="shared" si="8"/>
        <v>0</v>
      </c>
      <c r="R64" s="35">
        <f t="shared" si="8"/>
        <v>0</v>
      </c>
      <c r="S64" s="35">
        <f t="shared" si="8"/>
        <v>0</v>
      </c>
      <c r="T64" s="35">
        <f t="shared" si="8"/>
        <v>0</v>
      </c>
      <c r="U64" s="35">
        <f t="shared" si="8"/>
        <v>300</v>
      </c>
      <c r="V64" s="35">
        <f t="shared" si="8"/>
        <v>100</v>
      </c>
      <c r="W64" s="35">
        <f t="shared" si="8"/>
        <v>0</v>
      </c>
      <c r="X64" s="35">
        <f t="shared" si="8"/>
        <v>0</v>
      </c>
      <c r="Y64" s="35">
        <f t="shared" si="8"/>
        <v>0</v>
      </c>
      <c r="Z64" s="35">
        <f t="shared" si="8"/>
        <v>0</v>
      </c>
      <c r="AA64" s="35">
        <f t="shared" si="8"/>
        <v>163</v>
      </c>
      <c r="AB64" s="35">
        <f t="shared" si="8"/>
        <v>0</v>
      </c>
      <c r="AC64" s="35">
        <f t="shared" si="8"/>
        <v>0</v>
      </c>
      <c r="AD64" s="35">
        <f t="shared" si="8"/>
        <v>0</v>
      </c>
      <c r="AE64" s="35">
        <f t="shared" si="8"/>
        <v>0</v>
      </c>
      <c r="AF64" s="35">
        <f t="shared" si="8"/>
        <v>200</v>
      </c>
      <c r="AG64" s="35">
        <f t="shared" si="8"/>
        <v>200</v>
      </c>
      <c r="AH64" s="31"/>
    </row>
    <row r="65" spans="2:34" s="2" customFormat="1">
      <c r="C65" s="118"/>
      <c r="D65" s="33" t="s">
        <v>38</v>
      </c>
      <c r="E65" s="30">
        <v>130</v>
      </c>
      <c r="F65" s="30">
        <v>160</v>
      </c>
      <c r="G65" s="30">
        <v>370</v>
      </c>
      <c r="H65" s="30">
        <v>40</v>
      </c>
      <c r="I65" s="30">
        <v>40</v>
      </c>
      <c r="J65" s="30">
        <v>90</v>
      </c>
      <c r="K65" s="30">
        <v>300</v>
      </c>
      <c r="L65" s="30">
        <v>230</v>
      </c>
      <c r="M65" s="30">
        <v>40</v>
      </c>
      <c r="N65" s="30">
        <v>90</v>
      </c>
      <c r="O65" s="30">
        <v>60</v>
      </c>
      <c r="P65" s="30">
        <v>70</v>
      </c>
      <c r="Q65" s="30">
        <v>11</v>
      </c>
      <c r="R65" s="30">
        <v>130</v>
      </c>
      <c r="S65" s="30">
        <v>130</v>
      </c>
      <c r="T65" s="30">
        <v>210</v>
      </c>
      <c r="U65" s="30">
        <v>130</v>
      </c>
      <c r="V65" s="30">
        <v>190</v>
      </c>
      <c r="W65" s="30">
        <v>130</v>
      </c>
      <c r="X65" s="30">
        <v>300</v>
      </c>
      <c r="Y65" s="30">
        <v>100</v>
      </c>
      <c r="Z65" s="30">
        <v>60</v>
      </c>
      <c r="AA65" s="30">
        <v>900</v>
      </c>
      <c r="AB65" s="30">
        <v>380</v>
      </c>
      <c r="AC65" s="30">
        <v>125</v>
      </c>
      <c r="AD65" s="30">
        <v>500</v>
      </c>
      <c r="AE65" s="30">
        <v>1800</v>
      </c>
      <c r="AF65" s="30">
        <v>64</v>
      </c>
      <c r="AG65" s="30">
        <v>60</v>
      </c>
      <c r="AH65" s="31"/>
    </row>
    <row r="66" spans="2:34" s="2" customFormat="1">
      <c r="C66" s="118"/>
      <c r="D66" s="34" t="s">
        <v>39</v>
      </c>
      <c r="E66" s="35">
        <f>E64*E65/1000</f>
        <v>0</v>
      </c>
      <c r="F66" s="35">
        <f t="shared" ref="F66:AG66" si="9">F64*F65/1000</f>
        <v>0</v>
      </c>
      <c r="G66" s="35">
        <f t="shared" si="9"/>
        <v>0</v>
      </c>
      <c r="H66" s="35">
        <f t="shared" si="9"/>
        <v>0</v>
      </c>
      <c r="I66" s="35">
        <f t="shared" si="9"/>
        <v>8</v>
      </c>
      <c r="J66" s="35">
        <f t="shared" si="9"/>
        <v>18</v>
      </c>
      <c r="K66" s="35">
        <f t="shared" si="9"/>
        <v>0</v>
      </c>
      <c r="L66" s="35">
        <f t="shared" si="9"/>
        <v>80.5</v>
      </c>
      <c r="M66" s="35">
        <f t="shared" si="9"/>
        <v>5.2</v>
      </c>
      <c r="N66" s="35">
        <f t="shared" si="9"/>
        <v>0</v>
      </c>
      <c r="O66" s="35">
        <f t="shared" si="9"/>
        <v>13.8</v>
      </c>
      <c r="P66" s="35">
        <f t="shared" si="9"/>
        <v>0</v>
      </c>
      <c r="Q66" s="35">
        <f t="shared" si="9"/>
        <v>0</v>
      </c>
      <c r="R66" s="35">
        <f t="shared" si="9"/>
        <v>0</v>
      </c>
      <c r="S66" s="35">
        <f t="shared" si="9"/>
        <v>0</v>
      </c>
      <c r="T66" s="35">
        <f t="shared" si="9"/>
        <v>0</v>
      </c>
      <c r="U66" s="35">
        <f t="shared" si="9"/>
        <v>39</v>
      </c>
      <c r="V66" s="35">
        <f t="shared" si="9"/>
        <v>19</v>
      </c>
      <c r="W66" s="35">
        <f t="shared" si="9"/>
        <v>0</v>
      </c>
      <c r="X66" s="35">
        <f t="shared" si="9"/>
        <v>0</v>
      </c>
      <c r="Y66" s="35">
        <f t="shared" si="9"/>
        <v>0</v>
      </c>
      <c r="Z66" s="35">
        <f t="shared" si="9"/>
        <v>0</v>
      </c>
      <c r="AA66" s="35">
        <f t="shared" si="9"/>
        <v>146.69999999999999</v>
      </c>
      <c r="AB66" s="35">
        <f t="shared" si="9"/>
        <v>0</v>
      </c>
      <c r="AC66" s="35">
        <f t="shared" si="9"/>
        <v>0</v>
      </c>
      <c r="AD66" s="35">
        <f t="shared" si="9"/>
        <v>0</v>
      </c>
      <c r="AE66" s="35">
        <f t="shared" si="9"/>
        <v>0</v>
      </c>
      <c r="AF66" s="35">
        <f t="shared" si="9"/>
        <v>12.8</v>
      </c>
      <c r="AG66" s="35">
        <f t="shared" si="9"/>
        <v>12</v>
      </c>
      <c r="AH66" s="36"/>
    </row>
    <row r="67" spans="2:34" s="2" customFormat="1">
      <c r="C67" s="118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1"/>
    </row>
    <row r="70" spans="2:34" s="2" customFormat="1" ht="36">
      <c r="B70" s="19"/>
      <c r="C70" s="20"/>
      <c r="D70" s="21">
        <v>4</v>
      </c>
      <c r="E70" s="22" t="s">
        <v>6</v>
      </c>
      <c r="F70" s="22" t="s">
        <v>115</v>
      </c>
      <c r="G70" s="22" t="s">
        <v>113</v>
      </c>
      <c r="H70" s="23" t="s">
        <v>9</v>
      </c>
      <c r="I70" s="23" t="s">
        <v>10</v>
      </c>
      <c r="J70" s="23" t="s">
        <v>11</v>
      </c>
      <c r="K70" s="22" t="s">
        <v>12</v>
      </c>
      <c r="L70" s="23" t="s">
        <v>13</v>
      </c>
      <c r="M70" s="23" t="s">
        <v>14</v>
      </c>
      <c r="N70" s="23" t="s">
        <v>15</v>
      </c>
      <c r="O70" s="23" t="s">
        <v>16</v>
      </c>
      <c r="P70" s="24" t="s">
        <v>17</v>
      </c>
      <c r="Q70" s="25" t="s">
        <v>142</v>
      </c>
      <c r="R70" s="26" t="s">
        <v>19</v>
      </c>
      <c r="S70" s="24" t="s">
        <v>7</v>
      </c>
      <c r="T70" s="26" t="s">
        <v>137</v>
      </c>
      <c r="U70" s="24" t="s">
        <v>22</v>
      </c>
      <c r="V70" s="24" t="s">
        <v>23</v>
      </c>
      <c r="W70" s="27" t="s">
        <v>24</v>
      </c>
      <c r="X70" s="25" t="s">
        <v>90</v>
      </c>
      <c r="Y70" s="26" t="s">
        <v>26</v>
      </c>
      <c r="Z70" s="25" t="s">
        <v>27</v>
      </c>
      <c r="AA70" s="27" t="s">
        <v>28</v>
      </c>
      <c r="AB70" s="25" t="s">
        <v>29</v>
      </c>
      <c r="AC70" s="27" t="s">
        <v>30</v>
      </c>
      <c r="AD70" s="24" t="s">
        <v>31</v>
      </c>
      <c r="AE70" s="23" t="s">
        <v>32</v>
      </c>
      <c r="AF70" s="23" t="s">
        <v>33</v>
      </c>
      <c r="AG70" s="23" t="s">
        <v>34</v>
      </c>
      <c r="AH70" s="28"/>
    </row>
    <row r="71" spans="2:34" s="2" customFormat="1" ht="22.5" customHeight="1">
      <c r="C71" s="118"/>
      <c r="D71" s="25" t="s">
        <v>51</v>
      </c>
      <c r="E71" s="21"/>
      <c r="F71" s="21"/>
      <c r="G71" s="21"/>
      <c r="H71" s="39">
        <v>200</v>
      </c>
      <c r="I71" s="39">
        <v>200</v>
      </c>
      <c r="J71" s="39"/>
      <c r="K71" s="21"/>
      <c r="L71" s="39">
        <v>120</v>
      </c>
      <c r="M71" s="39">
        <v>100</v>
      </c>
      <c r="N71" s="39"/>
      <c r="O71" s="39">
        <v>100</v>
      </c>
      <c r="P71" s="24"/>
      <c r="Q71" s="21"/>
      <c r="R71" s="21"/>
      <c r="S71" s="39"/>
      <c r="T71" s="21"/>
      <c r="U71" s="39"/>
      <c r="V71" s="39">
        <v>40</v>
      </c>
      <c r="W71" s="39">
        <v>50</v>
      </c>
      <c r="X71" s="21"/>
      <c r="Y71" s="21"/>
      <c r="Z71" s="21"/>
      <c r="AA71" s="39"/>
      <c r="AB71" s="21"/>
      <c r="AC71" s="39"/>
      <c r="AD71" s="39">
        <v>30</v>
      </c>
      <c r="AE71" s="39"/>
      <c r="AF71" s="39"/>
      <c r="AG71" s="39"/>
      <c r="AH71" s="31"/>
    </row>
    <row r="72" spans="2:34" s="2" customFormat="1" ht="22.5" customHeight="1">
      <c r="C72" s="118"/>
      <c r="D72" s="25" t="s">
        <v>52</v>
      </c>
      <c r="E72" s="21"/>
      <c r="F72" s="21"/>
      <c r="G72" s="21"/>
      <c r="H72" s="39"/>
      <c r="I72" s="39"/>
      <c r="J72" s="39"/>
      <c r="K72" s="21"/>
      <c r="L72" s="39">
        <v>242</v>
      </c>
      <c r="M72" s="39">
        <v>80</v>
      </c>
      <c r="N72" s="39">
        <v>300</v>
      </c>
      <c r="O72" s="39"/>
      <c r="P72" s="30"/>
      <c r="Q72" s="21"/>
      <c r="R72" s="21"/>
      <c r="S72" s="39"/>
      <c r="T72" s="21"/>
      <c r="U72" s="39"/>
      <c r="V72" s="39"/>
      <c r="W72" s="39"/>
      <c r="X72" s="21"/>
      <c r="Y72" s="21"/>
      <c r="Z72" s="21"/>
      <c r="AA72" s="39">
        <v>30</v>
      </c>
      <c r="AB72" s="21"/>
      <c r="AC72" s="39"/>
      <c r="AD72" s="39"/>
      <c r="AE72" s="39"/>
      <c r="AF72" s="39"/>
      <c r="AG72" s="39"/>
      <c r="AH72" s="31"/>
    </row>
    <row r="73" spans="2:34" s="2" customFormat="1" ht="22.5" customHeight="1">
      <c r="C73" s="118"/>
      <c r="D73" s="25" t="s">
        <v>53</v>
      </c>
      <c r="E73" s="21"/>
      <c r="F73" s="21"/>
      <c r="G73" s="21"/>
      <c r="H73" s="39"/>
      <c r="I73" s="39"/>
      <c r="J73" s="39"/>
      <c r="K73" s="21"/>
      <c r="L73" s="39"/>
      <c r="M73" s="39">
        <v>50</v>
      </c>
      <c r="N73" s="39"/>
      <c r="O73" s="39">
        <v>120</v>
      </c>
      <c r="P73" s="30"/>
      <c r="Q73" s="21"/>
      <c r="R73" s="21"/>
      <c r="S73" s="39"/>
      <c r="T73" s="21"/>
      <c r="U73" s="39"/>
      <c r="V73" s="39"/>
      <c r="W73" s="39"/>
      <c r="X73" s="21"/>
      <c r="Y73" s="21"/>
      <c r="Z73" s="21"/>
      <c r="AA73" s="39"/>
      <c r="AB73" s="21"/>
      <c r="AC73" s="39"/>
      <c r="AD73" s="39"/>
      <c r="AE73" s="39"/>
      <c r="AF73" s="39"/>
      <c r="AG73" s="39">
        <v>100</v>
      </c>
      <c r="AH73" s="31"/>
    </row>
    <row r="74" spans="2:34" s="2" customFormat="1" ht="22.5" customHeight="1">
      <c r="C74" s="118"/>
      <c r="D74" s="33" t="s">
        <v>33</v>
      </c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0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>
        <v>200</v>
      </c>
      <c r="AG74" s="39"/>
      <c r="AH74" s="31"/>
    </row>
    <row r="75" spans="2:34" s="2" customFormat="1" ht="22.5" customHeight="1">
      <c r="C75" s="118"/>
      <c r="D75" s="33" t="s">
        <v>114</v>
      </c>
      <c r="E75" s="39"/>
      <c r="F75" s="39"/>
      <c r="G75" s="39">
        <v>210</v>
      </c>
      <c r="H75" s="39"/>
      <c r="I75" s="39"/>
      <c r="J75" s="39">
        <v>600</v>
      </c>
      <c r="K75" s="39"/>
      <c r="L75" s="39"/>
      <c r="M75" s="39"/>
      <c r="N75" s="39"/>
      <c r="O75" s="39"/>
      <c r="P75" s="30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1"/>
    </row>
    <row r="76" spans="2:34" s="2" customFormat="1">
      <c r="C76" s="118"/>
      <c r="D76" s="34" t="s">
        <v>37</v>
      </c>
      <c r="E76" s="35">
        <f t="shared" ref="E76:AG76" si="10">SUM(E71:E75)</f>
        <v>0</v>
      </c>
      <c r="F76" s="35">
        <f t="shared" si="10"/>
        <v>0</v>
      </c>
      <c r="G76" s="35">
        <f t="shared" si="10"/>
        <v>210</v>
      </c>
      <c r="H76" s="35">
        <f t="shared" si="10"/>
        <v>200</v>
      </c>
      <c r="I76" s="35">
        <f t="shared" si="10"/>
        <v>200</v>
      </c>
      <c r="J76" s="35">
        <f t="shared" si="10"/>
        <v>600</v>
      </c>
      <c r="K76" s="35">
        <f t="shared" si="10"/>
        <v>0</v>
      </c>
      <c r="L76" s="35">
        <f t="shared" si="10"/>
        <v>362</v>
      </c>
      <c r="M76" s="35">
        <f t="shared" si="10"/>
        <v>230</v>
      </c>
      <c r="N76" s="35">
        <f t="shared" si="10"/>
        <v>300</v>
      </c>
      <c r="O76" s="35">
        <f t="shared" si="10"/>
        <v>220</v>
      </c>
      <c r="P76" s="35">
        <f t="shared" si="10"/>
        <v>0</v>
      </c>
      <c r="Q76" s="35">
        <f t="shared" si="10"/>
        <v>0</v>
      </c>
      <c r="R76" s="35">
        <f t="shared" si="10"/>
        <v>0</v>
      </c>
      <c r="S76" s="35">
        <f t="shared" si="10"/>
        <v>0</v>
      </c>
      <c r="T76" s="35">
        <f t="shared" si="10"/>
        <v>0</v>
      </c>
      <c r="U76" s="35">
        <f t="shared" si="10"/>
        <v>0</v>
      </c>
      <c r="V76" s="35">
        <f t="shared" si="10"/>
        <v>40</v>
      </c>
      <c r="W76" s="35">
        <f t="shared" si="10"/>
        <v>50</v>
      </c>
      <c r="X76" s="35">
        <f t="shared" si="10"/>
        <v>0</v>
      </c>
      <c r="Y76" s="35">
        <f t="shared" si="10"/>
        <v>0</v>
      </c>
      <c r="Z76" s="35">
        <f t="shared" si="10"/>
        <v>0</v>
      </c>
      <c r="AA76" s="35">
        <f t="shared" si="10"/>
        <v>30</v>
      </c>
      <c r="AB76" s="35">
        <f t="shared" si="10"/>
        <v>0</v>
      </c>
      <c r="AC76" s="35">
        <f t="shared" si="10"/>
        <v>0</v>
      </c>
      <c r="AD76" s="35">
        <f t="shared" si="10"/>
        <v>30</v>
      </c>
      <c r="AE76" s="35">
        <f t="shared" si="10"/>
        <v>0</v>
      </c>
      <c r="AF76" s="35">
        <f t="shared" si="10"/>
        <v>200</v>
      </c>
      <c r="AG76" s="35">
        <f t="shared" si="10"/>
        <v>100</v>
      </c>
      <c r="AH76" s="31"/>
    </row>
    <row r="77" spans="2:34" s="2" customFormat="1">
      <c r="C77" s="118"/>
      <c r="D77" s="33" t="s">
        <v>38</v>
      </c>
      <c r="E77" s="30">
        <v>130</v>
      </c>
      <c r="F77" s="30">
        <v>160</v>
      </c>
      <c r="G77" s="30">
        <v>370</v>
      </c>
      <c r="H77" s="30">
        <v>40</v>
      </c>
      <c r="I77" s="30">
        <v>40</v>
      </c>
      <c r="J77" s="30">
        <v>90</v>
      </c>
      <c r="K77" s="30">
        <v>300</v>
      </c>
      <c r="L77" s="30">
        <v>230</v>
      </c>
      <c r="M77" s="30">
        <v>40</v>
      </c>
      <c r="N77" s="30">
        <v>90</v>
      </c>
      <c r="O77" s="30">
        <v>60</v>
      </c>
      <c r="P77" s="30">
        <v>70</v>
      </c>
      <c r="Q77" s="30">
        <v>11</v>
      </c>
      <c r="R77" s="30">
        <v>130</v>
      </c>
      <c r="S77" s="30">
        <v>130</v>
      </c>
      <c r="T77" s="30">
        <v>210</v>
      </c>
      <c r="U77" s="30">
        <v>130</v>
      </c>
      <c r="V77" s="30">
        <v>190</v>
      </c>
      <c r="W77" s="30">
        <v>130</v>
      </c>
      <c r="X77" s="30">
        <v>300</v>
      </c>
      <c r="Y77" s="30">
        <v>100</v>
      </c>
      <c r="Z77" s="30">
        <v>60</v>
      </c>
      <c r="AA77" s="30">
        <v>900</v>
      </c>
      <c r="AB77" s="30">
        <v>380</v>
      </c>
      <c r="AC77" s="30">
        <v>125</v>
      </c>
      <c r="AD77" s="30">
        <v>500</v>
      </c>
      <c r="AE77" s="30">
        <v>1800</v>
      </c>
      <c r="AF77" s="30">
        <v>64</v>
      </c>
      <c r="AG77" s="30">
        <v>60</v>
      </c>
      <c r="AH77" s="31"/>
    </row>
    <row r="78" spans="2:34" s="2" customFormat="1">
      <c r="C78" s="118"/>
      <c r="D78" s="34" t="s">
        <v>39</v>
      </c>
      <c r="E78" s="35">
        <f t="shared" ref="E78:AG78" si="11">E76*E77/1000</f>
        <v>0</v>
      </c>
      <c r="F78" s="35">
        <f t="shared" si="11"/>
        <v>0</v>
      </c>
      <c r="G78" s="35">
        <f t="shared" si="11"/>
        <v>77.7</v>
      </c>
      <c r="H78" s="35">
        <f t="shared" si="11"/>
        <v>8</v>
      </c>
      <c r="I78" s="35">
        <f t="shared" si="11"/>
        <v>8</v>
      </c>
      <c r="J78" s="35">
        <f t="shared" si="11"/>
        <v>54</v>
      </c>
      <c r="K78" s="35">
        <f t="shared" si="11"/>
        <v>0</v>
      </c>
      <c r="L78" s="35">
        <f t="shared" si="11"/>
        <v>83.26</v>
      </c>
      <c r="M78" s="35">
        <f t="shared" si="11"/>
        <v>9.1999999999999993</v>
      </c>
      <c r="N78" s="35">
        <f t="shared" si="11"/>
        <v>27</v>
      </c>
      <c r="O78" s="35">
        <f t="shared" si="11"/>
        <v>13.2</v>
      </c>
      <c r="P78" s="35">
        <f t="shared" si="11"/>
        <v>0</v>
      </c>
      <c r="Q78" s="35">
        <f t="shared" si="11"/>
        <v>0</v>
      </c>
      <c r="R78" s="35">
        <f t="shared" si="11"/>
        <v>0</v>
      </c>
      <c r="S78" s="35">
        <f t="shared" si="11"/>
        <v>0</v>
      </c>
      <c r="T78" s="35">
        <f t="shared" si="11"/>
        <v>0</v>
      </c>
      <c r="U78" s="35">
        <f t="shared" si="11"/>
        <v>0</v>
      </c>
      <c r="V78" s="35">
        <f t="shared" si="11"/>
        <v>7.6</v>
      </c>
      <c r="W78" s="35">
        <f t="shared" si="11"/>
        <v>6.5</v>
      </c>
      <c r="X78" s="35">
        <f t="shared" si="11"/>
        <v>0</v>
      </c>
      <c r="Y78" s="35">
        <f t="shared" si="11"/>
        <v>0</v>
      </c>
      <c r="Z78" s="35">
        <f t="shared" si="11"/>
        <v>0</v>
      </c>
      <c r="AA78" s="35">
        <f t="shared" si="11"/>
        <v>27</v>
      </c>
      <c r="AB78" s="35">
        <f t="shared" si="11"/>
        <v>0</v>
      </c>
      <c r="AC78" s="35">
        <f t="shared" si="11"/>
        <v>0</v>
      </c>
      <c r="AD78" s="35">
        <f t="shared" si="11"/>
        <v>15</v>
      </c>
      <c r="AE78" s="35">
        <f t="shared" si="11"/>
        <v>0</v>
      </c>
      <c r="AF78" s="35">
        <f t="shared" si="11"/>
        <v>12.8</v>
      </c>
      <c r="AG78" s="35">
        <f t="shared" si="11"/>
        <v>6</v>
      </c>
      <c r="AH78" s="36"/>
    </row>
    <row r="79" spans="2:34" s="2" customFormat="1">
      <c r="C79" s="118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1"/>
    </row>
    <row r="82" spans="2:34" s="2" customFormat="1" ht="36">
      <c r="B82" s="19"/>
      <c r="C82" s="20"/>
      <c r="D82" s="21">
        <v>5</v>
      </c>
      <c r="E82" s="22" t="s">
        <v>6</v>
      </c>
      <c r="F82" s="22" t="s">
        <v>115</v>
      </c>
      <c r="G82" s="22" t="s">
        <v>113</v>
      </c>
      <c r="H82" s="23" t="s">
        <v>9</v>
      </c>
      <c r="I82" s="23" t="s">
        <v>10</v>
      </c>
      <c r="J82" s="23" t="s">
        <v>11</v>
      </c>
      <c r="K82" s="22" t="s">
        <v>12</v>
      </c>
      <c r="L82" s="23" t="s">
        <v>13</v>
      </c>
      <c r="M82" s="23" t="s">
        <v>14</v>
      </c>
      <c r="N82" s="23" t="s">
        <v>15</v>
      </c>
      <c r="O82" s="23" t="s">
        <v>16</v>
      </c>
      <c r="P82" s="24" t="s">
        <v>17</v>
      </c>
      <c r="Q82" s="25" t="s">
        <v>142</v>
      </c>
      <c r="R82" s="26" t="s">
        <v>19</v>
      </c>
      <c r="S82" s="24" t="s">
        <v>7</v>
      </c>
      <c r="T82" s="26" t="s">
        <v>137</v>
      </c>
      <c r="U82" s="24" t="s">
        <v>22</v>
      </c>
      <c r="V82" s="24" t="s">
        <v>23</v>
      </c>
      <c r="W82" s="27" t="s">
        <v>24</v>
      </c>
      <c r="X82" s="25" t="s">
        <v>90</v>
      </c>
      <c r="Y82" s="26" t="s">
        <v>26</v>
      </c>
      <c r="Z82" s="25" t="s">
        <v>27</v>
      </c>
      <c r="AA82" s="27" t="s">
        <v>28</v>
      </c>
      <c r="AB82" s="25" t="s">
        <v>29</v>
      </c>
      <c r="AC82" s="27" t="s">
        <v>30</v>
      </c>
      <c r="AD82" s="24" t="s">
        <v>31</v>
      </c>
      <c r="AE82" s="23" t="s">
        <v>32</v>
      </c>
      <c r="AF82" s="23" t="s">
        <v>33</v>
      </c>
      <c r="AG82" s="23" t="s">
        <v>34</v>
      </c>
      <c r="AH82" s="28"/>
    </row>
    <row r="83" spans="2:34" s="2" customFormat="1" ht="22.5" customHeight="1">
      <c r="C83" s="119"/>
      <c r="D83" s="25" t="s">
        <v>51</v>
      </c>
      <c r="E83" s="21"/>
      <c r="F83" s="21"/>
      <c r="G83" s="21"/>
      <c r="H83" s="39"/>
      <c r="I83" s="39">
        <v>200</v>
      </c>
      <c r="J83" s="39"/>
      <c r="K83" s="21"/>
      <c r="L83" s="39"/>
      <c r="M83" s="39">
        <v>100</v>
      </c>
      <c r="N83" s="39"/>
      <c r="O83" s="39">
        <v>100</v>
      </c>
      <c r="P83" s="24"/>
      <c r="Q83" s="21"/>
      <c r="R83" s="21"/>
      <c r="S83" s="39"/>
      <c r="T83" s="21"/>
      <c r="U83" s="39"/>
      <c r="V83" s="39">
        <v>100</v>
      </c>
      <c r="W83" s="39"/>
      <c r="X83" s="21"/>
      <c r="Y83" s="21"/>
      <c r="Z83" s="21"/>
      <c r="AA83" s="39"/>
      <c r="AB83" s="21"/>
      <c r="AC83" s="39"/>
      <c r="AD83" s="39"/>
      <c r="AE83" s="39"/>
      <c r="AF83" s="39"/>
      <c r="AG83" s="39"/>
      <c r="AH83" s="31"/>
    </row>
    <row r="84" spans="2:34" s="2" customFormat="1" ht="22.5" customHeight="1">
      <c r="C84" s="120"/>
      <c r="D84" s="25" t="s">
        <v>53</v>
      </c>
      <c r="E84" s="21"/>
      <c r="F84" s="21"/>
      <c r="G84" s="21"/>
      <c r="H84" s="39"/>
      <c r="I84" s="39"/>
      <c r="J84" s="39"/>
      <c r="K84" s="21"/>
      <c r="L84" s="39"/>
      <c r="M84" s="39"/>
      <c r="N84" s="39"/>
      <c r="O84" s="39">
        <v>200</v>
      </c>
      <c r="P84" s="30"/>
      <c r="Q84" s="21"/>
      <c r="R84" s="21"/>
      <c r="S84" s="39"/>
      <c r="T84" s="21"/>
      <c r="U84" s="39"/>
      <c r="V84" s="39"/>
      <c r="W84" s="39"/>
      <c r="X84" s="21"/>
      <c r="Y84" s="21"/>
      <c r="Z84" s="21"/>
      <c r="AA84" s="39"/>
      <c r="AB84" s="21">
        <v>80</v>
      </c>
      <c r="AC84" s="39"/>
      <c r="AD84" s="39"/>
      <c r="AE84" s="39"/>
      <c r="AF84" s="39"/>
      <c r="AG84" s="39">
        <v>90</v>
      </c>
      <c r="AH84" s="31"/>
    </row>
    <row r="85" spans="2:34" s="2" customFormat="1" ht="22.5" customHeight="1">
      <c r="C85" s="120"/>
      <c r="D85" s="25" t="s">
        <v>54</v>
      </c>
      <c r="E85" s="21">
        <v>300</v>
      </c>
      <c r="F85" s="21"/>
      <c r="G85" s="21"/>
      <c r="H85" s="39"/>
      <c r="I85" s="39"/>
      <c r="J85" s="39"/>
      <c r="K85" s="21"/>
      <c r="L85" s="39"/>
      <c r="M85" s="39"/>
      <c r="N85" s="39"/>
      <c r="O85" s="39"/>
      <c r="P85" s="30"/>
      <c r="Q85" s="21"/>
      <c r="R85" s="21"/>
      <c r="S85" s="39"/>
      <c r="T85" s="21"/>
      <c r="U85" s="39"/>
      <c r="V85" s="39"/>
      <c r="W85" s="39"/>
      <c r="X85" s="21"/>
      <c r="Y85" s="21"/>
      <c r="Z85" s="21"/>
      <c r="AA85" s="39">
        <v>125</v>
      </c>
      <c r="AB85" s="21"/>
      <c r="AC85" s="39"/>
      <c r="AD85" s="39"/>
      <c r="AE85" s="39"/>
      <c r="AF85" s="39"/>
      <c r="AG85" s="39"/>
      <c r="AH85" s="31"/>
    </row>
    <row r="86" spans="2:34" s="2" customFormat="1" ht="22.5" customHeight="1">
      <c r="C86" s="120"/>
      <c r="D86" s="33" t="s">
        <v>113</v>
      </c>
      <c r="E86" s="39"/>
      <c r="F86" s="39"/>
      <c r="G86" s="39">
        <v>270</v>
      </c>
      <c r="H86" s="39"/>
      <c r="I86" s="39"/>
      <c r="J86" s="39"/>
      <c r="K86" s="39"/>
      <c r="L86" s="39"/>
      <c r="M86" s="39"/>
      <c r="N86" s="39"/>
      <c r="O86" s="39"/>
      <c r="P86" s="30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1"/>
    </row>
    <row r="87" spans="2:34" s="2" customFormat="1" ht="22.5" customHeight="1">
      <c r="C87" s="120"/>
      <c r="D87" s="33" t="s">
        <v>138</v>
      </c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0"/>
      <c r="Q87" s="39"/>
      <c r="R87" s="39"/>
      <c r="S87" s="39"/>
      <c r="T87" s="39"/>
      <c r="U87" s="39"/>
      <c r="V87" s="39"/>
      <c r="W87" s="39"/>
      <c r="X87" s="39"/>
      <c r="Y87" s="39">
        <v>100</v>
      </c>
      <c r="Z87" s="39"/>
      <c r="AA87" s="39"/>
      <c r="AB87" s="39"/>
      <c r="AC87" s="39"/>
      <c r="AD87" s="39"/>
      <c r="AE87" s="39"/>
      <c r="AF87" s="39"/>
      <c r="AG87" s="39">
        <v>140</v>
      </c>
      <c r="AH87" s="31"/>
    </row>
    <row r="88" spans="2:34" s="2" customFormat="1">
      <c r="C88" s="120"/>
      <c r="D88" s="34" t="s">
        <v>37</v>
      </c>
      <c r="E88" s="35">
        <f t="shared" ref="E88:AG88" si="12">SUM(E83:E87)</f>
        <v>300</v>
      </c>
      <c r="F88" s="35">
        <f t="shared" si="12"/>
        <v>0</v>
      </c>
      <c r="G88" s="35">
        <f t="shared" si="12"/>
        <v>270</v>
      </c>
      <c r="H88" s="35">
        <f t="shared" si="12"/>
        <v>0</v>
      </c>
      <c r="I88" s="35">
        <f t="shared" si="12"/>
        <v>200</v>
      </c>
      <c r="J88" s="35">
        <f t="shared" si="12"/>
        <v>0</v>
      </c>
      <c r="K88" s="35">
        <f t="shared" si="12"/>
        <v>0</v>
      </c>
      <c r="L88" s="35">
        <f t="shared" si="12"/>
        <v>0</v>
      </c>
      <c r="M88" s="35">
        <f t="shared" si="12"/>
        <v>100</v>
      </c>
      <c r="N88" s="35">
        <f t="shared" si="12"/>
        <v>0</v>
      </c>
      <c r="O88" s="35">
        <f t="shared" si="12"/>
        <v>300</v>
      </c>
      <c r="P88" s="35">
        <f t="shared" si="12"/>
        <v>0</v>
      </c>
      <c r="Q88" s="35">
        <f t="shared" si="12"/>
        <v>0</v>
      </c>
      <c r="R88" s="35">
        <f t="shared" si="12"/>
        <v>0</v>
      </c>
      <c r="S88" s="35">
        <f t="shared" si="12"/>
        <v>0</v>
      </c>
      <c r="T88" s="35">
        <f t="shared" si="12"/>
        <v>0</v>
      </c>
      <c r="U88" s="35">
        <f t="shared" si="12"/>
        <v>0</v>
      </c>
      <c r="V88" s="35">
        <f t="shared" si="12"/>
        <v>100</v>
      </c>
      <c r="W88" s="35">
        <f t="shared" si="12"/>
        <v>0</v>
      </c>
      <c r="X88" s="35">
        <f t="shared" si="12"/>
        <v>0</v>
      </c>
      <c r="Y88" s="35">
        <f t="shared" si="12"/>
        <v>100</v>
      </c>
      <c r="Z88" s="35">
        <f t="shared" si="12"/>
        <v>0</v>
      </c>
      <c r="AA88" s="35">
        <f t="shared" si="12"/>
        <v>125</v>
      </c>
      <c r="AB88" s="35">
        <f t="shared" si="12"/>
        <v>80</v>
      </c>
      <c r="AC88" s="35">
        <f t="shared" si="12"/>
        <v>0</v>
      </c>
      <c r="AD88" s="35">
        <f t="shared" si="12"/>
        <v>0</v>
      </c>
      <c r="AE88" s="35">
        <f t="shared" si="12"/>
        <v>0</v>
      </c>
      <c r="AF88" s="35">
        <f t="shared" si="12"/>
        <v>0</v>
      </c>
      <c r="AG88" s="35">
        <f t="shared" si="12"/>
        <v>230</v>
      </c>
      <c r="AH88" s="31"/>
    </row>
    <row r="89" spans="2:34" s="2" customFormat="1">
      <c r="C89" s="120"/>
      <c r="D89" s="33" t="s">
        <v>38</v>
      </c>
      <c r="E89" s="30">
        <v>130</v>
      </c>
      <c r="F89" s="30">
        <v>160</v>
      </c>
      <c r="G89" s="30">
        <v>370</v>
      </c>
      <c r="H89" s="30">
        <v>40</v>
      </c>
      <c r="I89" s="30">
        <v>40</v>
      </c>
      <c r="J89" s="30">
        <v>90</v>
      </c>
      <c r="K89" s="30">
        <v>300</v>
      </c>
      <c r="L89" s="30">
        <v>230</v>
      </c>
      <c r="M89" s="30">
        <v>40</v>
      </c>
      <c r="N89" s="30">
        <v>90</v>
      </c>
      <c r="O89" s="30">
        <v>60</v>
      </c>
      <c r="P89" s="30">
        <v>70</v>
      </c>
      <c r="Q89" s="30">
        <v>11</v>
      </c>
      <c r="R89" s="30">
        <v>130</v>
      </c>
      <c r="S89" s="30">
        <v>130</v>
      </c>
      <c r="T89" s="30">
        <v>210</v>
      </c>
      <c r="U89" s="30">
        <v>130</v>
      </c>
      <c r="V89" s="30">
        <v>190</v>
      </c>
      <c r="W89" s="30">
        <v>130</v>
      </c>
      <c r="X89" s="30">
        <v>300</v>
      </c>
      <c r="Y89" s="30">
        <v>100</v>
      </c>
      <c r="Z89" s="30">
        <v>60</v>
      </c>
      <c r="AA89" s="30">
        <v>900</v>
      </c>
      <c r="AB89" s="30">
        <v>380</v>
      </c>
      <c r="AC89" s="30">
        <v>125</v>
      </c>
      <c r="AD89" s="30">
        <v>500</v>
      </c>
      <c r="AE89" s="30">
        <v>1800</v>
      </c>
      <c r="AF89" s="30">
        <v>64</v>
      </c>
      <c r="AG89" s="30">
        <v>60</v>
      </c>
      <c r="AH89" s="31"/>
    </row>
    <row r="90" spans="2:34" s="2" customFormat="1">
      <c r="C90" s="120"/>
      <c r="D90" s="34" t="s">
        <v>39</v>
      </c>
      <c r="E90" s="35">
        <f t="shared" ref="E90:AG90" si="13">E88*E89/1000</f>
        <v>39</v>
      </c>
      <c r="F90" s="35">
        <f t="shared" si="13"/>
        <v>0</v>
      </c>
      <c r="G90" s="35">
        <f t="shared" si="13"/>
        <v>99.9</v>
      </c>
      <c r="H90" s="35">
        <f t="shared" si="13"/>
        <v>0</v>
      </c>
      <c r="I90" s="35">
        <f t="shared" si="13"/>
        <v>8</v>
      </c>
      <c r="J90" s="35">
        <f t="shared" si="13"/>
        <v>0</v>
      </c>
      <c r="K90" s="35">
        <f t="shared" si="13"/>
        <v>0</v>
      </c>
      <c r="L90" s="35">
        <f t="shared" si="13"/>
        <v>0</v>
      </c>
      <c r="M90" s="35">
        <f t="shared" si="13"/>
        <v>4</v>
      </c>
      <c r="N90" s="35">
        <f t="shared" si="13"/>
        <v>0</v>
      </c>
      <c r="O90" s="35">
        <f t="shared" si="13"/>
        <v>18</v>
      </c>
      <c r="P90" s="35">
        <f t="shared" si="13"/>
        <v>0</v>
      </c>
      <c r="Q90" s="35">
        <f t="shared" si="13"/>
        <v>0</v>
      </c>
      <c r="R90" s="35">
        <f t="shared" si="13"/>
        <v>0</v>
      </c>
      <c r="S90" s="35">
        <f t="shared" si="13"/>
        <v>0</v>
      </c>
      <c r="T90" s="35">
        <f t="shared" si="13"/>
        <v>0</v>
      </c>
      <c r="U90" s="35">
        <f t="shared" si="13"/>
        <v>0</v>
      </c>
      <c r="V90" s="35">
        <f t="shared" si="13"/>
        <v>19</v>
      </c>
      <c r="W90" s="35">
        <f t="shared" si="13"/>
        <v>0</v>
      </c>
      <c r="X90" s="35">
        <f t="shared" si="13"/>
        <v>0</v>
      </c>
      <c r="Y90" s="35">
        <f t="shared" si="13"/>
        <v>10</v>
      </c>
      <c r="Z90" s="35">
        <f t="shared" si="13"/>
        <v>0</v>
      </c>
      <c r="AA90" s="35">
        <f t="shared" si="13"/>
        <v>112.5</v>
      </c>
      <c r="AB90" s="35">
        <f t="shared" si="13"/>
        <v>30.4</v>
      </c>
      <c r="AC90" s="35">
        <f t="shared" si="13"/>
        <v>0</v>
      </c>
      <c r="AD90" s="35">
        <f t="shared" si="13"/>
        <v>0</v>
      </c>
      <c r="AE90" s="35">
        <f t="shared" si="13"/>
        <v>0</v>
      </c>
      <c r="AF90" s="35">
        <f t="shared" si="13"/>
        <v>0</v>
      </c>
      <c r="AG90" s="35">
        <f t="shared" si="13"/>
        <v>13.8</v>
      </c>
      <c r="AH90" s="31"/>
    </row>
    <row r="91" spans="2:34" s="2" customFormat="1">
      <c r="C91" s="121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1"/>
    </row>
    <row r="94" spans="2:34" s="2" customFormat="1" ht="45" customHeight="1">
      <c r="B94" s="19"/>
      <c r="C94" s="20"/>
      <c r="D94" s="21" t="s">
        <v>109</v>
      </c>
      <c r="E94" s="22" t="s">
        <v>6</v>
      </c>
      <c r="F94" s="22" t="s">
        <v>115</v>
      </c>
      <c r="G94" s="22" t="s">
        <v>113</v>
      </c>
      <c r="H94" s="23" t="s">
        <v>9</v>
      </c>
      <c r="I94" s="23" t="s">
        <v>10</v>
      </c>
      <c r="J94" s="23" t="s">
        <v>11</v>
      </c>
      <c r="K94" s="22" t="s">
        <v>12</v>
      </c>
      <c r="L94" s="23" t="s">
        <v>13</v>
      </c>
      <c r="M94" s="23" t="s">
        <v>14</v>
      </c>
      <c r="N94" s="23" t="s">
        <v>15</v>
      </c>
      <c r="O94" s="23" t="s">
        <v>16</v>
      </c>
      <c r="P94" s="24" t="s">
        <v>17</v>
      </c>
      <c r="Q94" s="25" t="s">
        <v>142</v>
      </c>
      <c r="R94" s="26" t="s">
        <v>19</v>
      </c>
      <c r="S94" s="24" t="s">
        <v>7</v>
      </c>
      <c r="T94" s="26" t="s">
        <v>137</v>
      </c>
      <c r="U94" s="24" t="s">
        <v>22</v>
      </c>
      <c r="V94" s="24" t="s">
        <v>23</v>
      </c>
      <c r="W94" s="27" t="s">
        <v>24</v>
      </c>
      <c r="X94" s="25" t="s">
        <v>90</v>
      </c>
      <c r="Y94" s="26" t="s">
        <v>26</v>
      </c>
      <c r="Z94" s="25" t="s">
        <v>27</v>
      </c>
      <c r="AA94" s="27" t="s">
        <v>28</v>
      </c>
      <c r="AB94" s="25" t="s">
        <v>29</v>
      </c>
      <c r="AC94" s="27" t="s">
        <v>30</v>
      </c>
      <c r="AD94" s="24" t="s">
        <v>31</v>
      </c>
      <c r="AE94" s="23" t="s">
        <v>32</v>
      </c>
      <c r="AF94" s="23" t="s">
        <v>33</v>
      </c>
      <c r="AG94" s="23" t="s">
        <v>34</v>
      </c>
      <c r="AH94" s="28"/>
    </row>
    <row r="95" spans="2:34" s="2" customFormat="1" ht="22.5" customHeight="1">
      <c r="C95" s="118"/>
      <c r="D95" s="25" t="s">
        <v>51</v>
      </c>
      <c r="E95" s="21"/>
      <c r="F95" s="21"/>
      <c r="G95" s="21"/>
      <c r="H95" s="39">
        <v>150</v>
      </c>
      <c r="I95" s="39">
        <v>200</v>
      </c>
      <c r="J95" s="39"/>
      <c r="K95" s="21"/>
      <c r="L95" s="39"/>
      <c r="M95" s="39">
        <v>50</v>
      </c>
      <c r="N95" s="39"/>
      <c r="O95" s="39">
        <v>80</v>
      </c>
      <c r="P95" s="24"/>
      <c r="Q95" s="21"/>
      <c r="R95" s="21"/>
      <c r="S95" s="39"/>
      <c r="T95" s="21"/>
      <c r="U95" s="39"/>
      <c r="V95" s="39">
        <v>65</v>
      </c>
      <c r="W95" s="39"/>
      <c r="X95" s="21"/>
      <c r="Y95" s="21"/>
      <c r="Z95" s="21"/>
      <c r="AA95" s="39"/>
      <c r="AB95" s="21"/>
      <c r="AC95" s="39"/>
      <c r="AD95" s="39">
        <v>15</v>
      </c>
      <c r="AE95" s="39"/>
      <c r="AF95" s="39"/>
      <c r="AG95" s="39"/>
      <c r="AH95" s="31"/>
    </row>
    <row r="96" spans="2:34" s="2" customFormat="1" ht="22.5" customHeight="1">
      <c r="C96" s="118"/>
      <c r="D96" s="25" t="s">
        <v>94</v>
      </c>
      <c r="E96" s="21"/>
      <c r="F96" s="21"/>
      <c r="G96" s="21"/>
      <c r="H96" s="39"/>
      <c r="I96" s="39">
        <v>150</v>
      </c>
      <c r="J96" s="39"/>
      <c r="K96" s="21"/>
      <c r="L96" s="39">
        <v>180</v>
      </c>
      <c r="M96" s="39">
        <v>80</v>
      </c>
      <c r="N96" s="39"/>
      <c r="O96" s="39"/>
      <c r="P96" s="30"/>
      <c r="Q96" s="21"/>
      <c r="R96" s="21"/>
      <c r="S96" s="39"/>
      <c r="T96" s="21"/>
      <c r="U96" s="39"/>
      <c r="V96" s="39"/>
      <c r="W96" s="39"/>
      <c r="X96" s="21"/>
      <c r="Y96" s="21"/>
      <c r="Z96" s="21"/>
      <c r="AA96" s="39">
        <v>50</v>
      </c>
      <c r="AB96" s="21"/>
      <c r="AC96" s="39"/>
      <c r="AD96" s="39"/>
      <c r="AE96" s="39"/>
      <c r="AF96" s="39"/>
      <c r="AG96" s="39"/>
      <c r="AH96" s="31"/>
    </row>
    <row r="97" spans="2:34" s="2" customFormat="1" ht="22.5" customHeight="1">
      <c r="C97" s="118"/>
      <c r="D97" s="25" t="s">
        <v>53</v>
      </c>
      <c r="E97" s="21"/>
      <c r="F97" s="21"/>
      <c r="G97" s="21"/>
      <c r="H97" s="39"/>
      <c r="I97" s="39"/>
      <c r="J97" s="39"/>
      <c r="K97" s="21"/>
      <c r="L97" s="39"/>
      <c r="M97" s="39"/>
      <c r="N97" s="39"/>
      <c r="O97" s="39">
        <v>140</v>
      </c>
      <c r="P97" s="30"/>
      <c r="Q97" s="21"/>
      <c r="R97" s="21"/>
      <c r="S97" s="39"/>
      <c r="T97" s="21"/>
      <c r="U97" s="39"/>
      <c r="V97" s="39"/>
      <c r="W97" s="39"/>
      <c r="X97" s="21"/>
      <c r="Y97" s="21"/>
      <c r="Z97" s="21"/>
      <c r="AA97" s="39"/>
      <c r="AB97" s="21">
        <v>70</v>
      </c>
      <c r="AC97" s="39"/>
      <c r="AD97" s="39"/>
      <c r="AE97" s="39"/>
      <c r="AF97" s="39"/>
      <c r="AG97" s="39">
        <v>100</v>
      </c>
      <c r="AH97" s="31"/>
    </row>
    <row r="98" spans="2:34" s="2" customFormat="1" ht="22.5" customHeight="1">
      <c r="C98" s="118"/>
      <c r="D98" s="33" t="s">
        <v>33</v>
      </c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0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1"/>
    </row>
    <row r="99" spans="2:34" s="2" customFormat="1" ht="22.5" customHeight="1">
      <c r="C99" s="118"/>
      <c r="D99" s="33" t="s">
        <v>11</v>
      </c>
      <c r="E99" s="39"/>
      <c r="F99" s="39"/>
      <c r="G99" s="39"/>
      <c r="H99" s="39"/>
      <c r="I99" s="39"/>
      <c r="J99" s="39">
        <v>400</v>
      </c>
      <c r="K99" s="39"/>
      <c r="L99" s="39"/>
      <c r="M99" s="39"/>
      <c r="N99" s="39"/>
      <c r="O99" s="39"/>
      <c r="P99" s="30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1"/>
    </row>
    <row r="100" spans="2:34" s="2" customFormat="1">
      <c r="C100" s="118"/>
      <c r="D100" s="34" t="s">
        <v>37</v>
      </c>
      <c r="E100" s="35">
        <f t="shared" ref="E100:AG100" si="14">SUM(E95:E99)</f>
        <v>0</v>
      </c>
      <c r="F100" s="35">
        <f t="shared" si="14"/>
        <v>0</v>
      </c>
      <c r="G100" s="35">
        <f t="shared" si="14"/>
        <v>0</v>
      </c>
      <c r="H100" s="35">
        <f t="shared" si="14"/>
        <v>150</v>
      </c>
      <c r="I100" s="35">
        <f t="shared" si="14"/>
        <v>350</v>
      </c>
      <c r="J100" s="35">
        <f t="shared" si="14"/>
        <v>400</v>
      </c>
      <c r="K100" s="35">
        <f t="shared" si="14"/>
        <v>0</v>
      </c>
      <c r="L100" s="35">
        <f t="shared" si="14"/>
        <v>180</v>
      </c>
      <c r="M100" s="35">
        <f t="shared" si="14"/>
        <v>130</v>
      </c>
      <c r="N100" s="35">
        <f t="shared" si="14"/>
        <v>0</v>
      </c>
      <c r="O100" s="35">
        <f t="shared" si="14"/>
        <v>220</v>
      </c>
      <c r="P100" s="35">
        <f t="shared" si="14"/>
        <v>0</v>
      </c>
      <c r="Q100" s="35">
        <f t="shared" si="14"/>
        <v>0</v>
      </c>
      <c r="R100" s="35">
        <f t="shared" si="14"/>
        <v>0</v>
      </c>
      <c r="S100" s="35">
        <f t="shared" si="14"/>
        <v>0</v>
      </c>
      <c r="T100" s="35">
        <f t="shared" si="14"/>
        <v>0</v>
      </c>
      <c r="U100" s="35">
        <f t="shared" si="14"/>
        <v>0</v>
      </c>
      <c r="V100" s="35">
        <f t="shared" si="14"/>
        <v>65</v>
      </c>
      <c r="W100" s="35">
        <f t="shared" si="14"/>
        <v>0</v>
      </c>
      <c r="X100" s="35">
        <f t="shared" si="14"/>
        <v>0</v>
      </c>
      <c r="Y100" s="35">
        <f t="shared" si="14"/>
        <v>0</v>
      </c>
      <c r="Z100" s="35">
        <f t="shared" si="14"/>
        <v>0</v>
      </c>
      <c r="AA100" s="35">
        <f t="shared" si="14"/>
        <v>50</v>
      </c>
      <c r="AB100" s="35">
        <f t="shared" si="14"/>
        <v>70</v>
      </c>
      <c r="AC100" s="35">
        <f t="shared" si="14"/>
        <v>0</v>
      </c>
      <c r="AD100" s="35">
        <f t="shared" si="14"/>
        <v>15</v>
      </c>
      <c r="AE100" s="35">
        <f t="shared" si="14"/>
        <v>0</v>
      </c>
      <c r="AF100" s="35">
        <f t="shared" si="14"/>
        <v>0</v>
      </c>
      <c r="AG100" s="35">
        <f t="shared" si="14"/>
        <v>100</v>
      </c>
      <c r="AH100" s="31"/>
    </row>
    <row r="101" spans="2:34" s="2" customFormat="1">
      <c r="C101" s="118"/>
      <c r="D101" s="33" t="s">
        <v>38</v>
      </c>
      <c r="E101" s="30">
        <v>130</v>
      </c>
      <c r="F101" s="30">
        <v>160</v>
      </c>
      <c r="G101" s="30">
        <v>370</v>
      </c>
      <c r="H101" s="30">
        <v>40</v>
      </c>
      <c r="I101" s="30">
        <v>40</v>
      </c>
      <c r="J101" s="30">
        <v>90</v>
      </c>
      <c r="K101" s="30">
        <v>300</v>
      </c>
      <c r="L101" s="30">
        <v>230</v>
      </c>
      <c r="M101" s="30">
        <v>40</v>
      </c>
      <c r="N101" s="30">
        <v>90</v>
      </c>
      <c r="O101" s="30">
        <v>60</v>
      </c>
      <c r="P101" s="30">
        <v>70</v>
      </c>
      <c r="Q101" s="30">
        <v>11</v>
      </c>
      <c r="R101" s="30">
        <v>130</v>
      </c>
      <c r="S101" s="30">
        <v>130</v>
      </c>
      <c r="T101" s="30">
        <v>210</v>
      </c>
      <c r="U101" s="30">
        <v>130</v>
      </c>
      <c r="V101" s="30">
        <v>190</v>
      </c>
      <c r="W101" s="30">
        <v>130</v>
      </c>
      <c r="X101" s="30">
        <v>300</v>
      </c>
      <c r="Y101" s="30">
        <v>100</v>
      </c>
      <c r="Z101" s="30">
        <v>60</v>
      </c>
      <c r="AA101" s="30">
        <v>900</v>
      </c>
      <c r="AB101" s="30">
        <v>380</v>
      </c>
      <c r="AC101" s="30">
        <v>125</v>
      </c>
      <c r="AD101" s="30">
        <v>500</v>
      </c>
      <c r="AE101" s="30">
        <v>1800</v>
      </c>
      <c r="AF101" s="30">
        <v>64</v>
      </c>
      <c r="AG101" s="30">
        <v>60</v>
      </c>
      <c r="AH101" s="31"/>
    </row>
    <row r="102" spans="2:34" s="2" customFormat="1">
      <c r="C102" s="118"/>
      <c r="D102" s="34" t="s">
        <v>39</v>
      </c>
      <c r="E102" s="35">
        <f>E100*E101/1000</f>
        <v>0</v>
      </c>
      <c r="F102" s="35">
        <f t="shared" ref="F102:AG102" si="15">F100*F101/1000</f>
        <v>0</v>
      </c>
      <c r="G102" s="35">
        <f t="shared" si="15"/>
        <v>0</v>
      </c>
      <c r="H102" s="35">
        <f t="shared" si="15"/>
        <v>6</v>
      </c>
      <c r="I102" s="35">
        <f t="shared" si="15"/>
        <v>14</v>
      </c>
      <c r="J102" s="35">
        <f t="shared" si="15"/>
        <v>36</v>
      </c>
      <c r="K102" s="35">
        <f t="shared" si="15"/>
        <v>0</v>
      </c>
      <c r="L102" s="35">
        <f t="shared" si="15"/>
        <v>41.4</v>
      </c>
      <c r="M102" s="35">
        <f t="shared" si="15"/>
        <v>5.2</v>
      </c>
      <c r="N102" s="35">
        <f t="shared" si="15"/>
        <v>0</v>
      </c>
      <c r="O102" s="35">
        <f t="shared" si="15"/>
        <v>13.2</v>
      </c>
      <c r="P102" s="35">
        <f t="shared" si="15"/>
        <v>0</v>
      </c>
      <c r="Q102" s="35">
        <f t="shared" si="15"/>
        <v>0</v>
      </c>
      <c r="R102" s="35">
        <f t="shared" si="15"/>
        <v>0</v>
      </c>
      <c r="S102" s="35">
        <f t="shared" si="15"/>
        <v>0</v>
      </c>
      <c r="T102" s="35">
        <f t="shared" si="15"/>
        <v>0</v>
      </c>
      <c r="U102" s="35">
        <f t="shared" si="15"/>
        <v>0</v>
      </c>
      <c r="V102" s="35">
        <f t="shared" si="15"/>
        <v>12.35</v>
      </c>
      <c r="W102" s="35">
        <f t="shared" si="15"/>
        <v>0</v>
      </c>
      <c r="X102" s="35">
        <f t="shared" si="15"/>
        <v>0</v>
      </c>
      <c r="Y102" s="35">
        <f t="shared" si="15"/>
        <v>0</v>
      </c>
      <c r="Z102" s="35">
        <f t="shared" si="15"/>
        <v>0</v>
      </c>
      <c r="AA102" s="35">
        <f t="shared" si="15"/>
        <v>45</v>
      </c>
      <c r="AB102" s="35">
        <f t="shared" si="15"/>
        <v>26.6</v>
      </c>
      <c r="AC102" s="35">
        <f t="shared" si="15"/>
        <v>0</v>
      </c>
      <c r="AD102" s="35">
        <f t="shared" si="15"/>
        <v>7.5</v>
      </c>
      <c r="AE102" s="35">
        <f t="shared" si="15"/>
        <v>0</v>
      </c>
      <c r="AF102" s="35">
        <f t="shared" si="15"/>
        <v>0</v>
      </c>
      <c r="AG102" s="35">
        <f t="shared" si="15"/>
        <v>6</v>
      </c>
      <c r="AH102" s="31"/>
    </row>
    <row r="103" spans="2:34" s="2" customFormat="1">
      <c r="C103" s="118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1"/>
    </row>
    <row r="104" spans="2:34" s="2" customFormat="1" ht="35.25" customHeight="1">
      <c r="C104"/>
      <c r="F104" t="s">
        <v>82</v>
      </c>
      <c r="G104"/>
      <c r="H104"/>
      <c r="I104"/>
      <c r="J104"/>
      <c r="K104"/>
      <c r="L104"/>
      <c r="M104" t="s">
        <v>84</v>
      </c>
      <c r="N104"/>
      <c r="O104"/>
      <c r="P104"/>
      <c r="Q104" s="1"/>
      <c r="R104" s="1"/>
      <c r="S104" s="4"/>
    </row>
    <row r="105" spans="2:34" s="2" customFormat="1" ht="48" customHeight="1">
      <c r="C105"/>
      <c r="D105" s="93"/>
      <c r="E105" s="1"/>
      <c r="F105" s="1"/>
      <c r="G105" s="1"/>
      <c r="H105" s="1"/>
      <c r="J105" s="1"/>
      <c r="K105" s="1"/>
      <c r="L105" s="1"/>
      <c r="M105" s="1"/>
      <c r="N105" s="1"/>
      <c r="O105" s="1"/>
      <c r="R105" s="1"/>
      <c r="U105" s="1"/>
    </row>
    <row r="106" spans="2:34" s="2" customFormat="1" ht="17.25" customHeight="1">
      <c r="C106"/>
    </row>
    <row r="107" spans="2:34" s="2" customFormat="1" ht="17.25" customHeight="1">
      <c r="C107" s="118"/>
    </row>
    <row r="108" spans="2:34" s="2" customFormat="1" ht="18.75" customHeight="1">
      <c r="C108" s="118"/>
    </row>
    <row r="109" spans="2:34" s="2" customFormat="1">
      <c r="C109" s="118"/>
    </row>
    <row r="110" spans="2:34" s="2" customFormat="1" ht="38.25" customHeight="1">
      <c r="C110" s="118"/>
    </row>
    <row r="111" spans="2:34" s="2" customFormat="1" ht="57.75" customHeight="1">
      <c r="B111" s="19"/>
      <c r="C111" s="118"/>
      <c r="D111" s="28"/>
    </row>
    <row r="112" spans="2:34" s="2" customFormat="1" ht="22.5" customHeight="1">
      <c r="C112" s="118"/>
      <c r="D112" s="31"/>
    </row>
    <row r="113" spans="2:4" s="2" customFormat="1" ht="22.5" customHeight="1">
      <c r="C113" s="118"/>
      <c r="D113" s="31"/>
    </row>
    <row r="114" spans="2:4" s="2" customFormat="1" ht="22.5" customHeight="1">
      <c r="C114" s="118"/>
      <c r="D114" s="31"/>
    </row>
    <row r="115" spans="2:4" s="2" customFormat="1" ht="22.5" customHeight="1">
      <c r="C115"/>
      <c r="D115" s="31"/>
    </row>
    <row r="116" spans="2:4" s="2" customFormat="1" ht="22.5" customHeight="1">
      <c r="C116"/>
      <c r="D116" s="31"/>
    </row>
    <row r="117" spans="2:4" s="2" customFormat="1">
      <c r="C117" s="20"/>
      <c r="D117" s="31"/>
    </row>
    <row r="118" spans="2:4" s="2" customFormat="1">
      <c r="C118" s="105"/>
      <c r="D118" s="31"/>
    </row>
    <row r="119" spans="2:4" s="2" customFormat="1">
      <c r="C119" s="105"/>
      <c r="D119" s="31"/>
    </row>
    <row r="120" spans="2:4" s="2" customFormat="1">
      <c r="C120" s="105"/>
      <c r="D120" s="31"/>
    </row>
    <row r="121" spans="2:4" ht="25.5" customHeight="1"/>
    <row r="122" spans="2:4" ht="93.75" customHeight="1"/>
    <row r="123" spans="2:4" s="2" customFormat="1">
      <c r="B123" s="19"/>
      <c r="C123" s="20"/>
    </row>
    <row r="124" spans="2:4" s="2" customFormat="1" ht="18" customHeight="1">
      <c r="C124" s="105"/>
    </row>
    <row r="125" spans="2:4" s="2" customFormat="1" ht="30.75" customHeight="1">
      <c r="C125" s="105"/>
      <c r="D125" s="31"/>
    </row>
    <row r="126" spans="2:4" s="2" customFormat="1" ht="19.5" hidden="1" customHeight="1">
      <c r="C126" s="105"/>
      <c r="D126" s="31"/>
    </row>
    <row r="127" spans="2:4" s="2" customFormat="1" ht="47.25" customHeight="1">
      <c r="C127" s="105"/>
      <c r="D127" s="31"/>
    </row>
    <row r="128" spans="2:4" s="2" customFormat="1" ht="47.25" customHeight="1">
      <c r="C128" s="105"/>
      <c r="D128" s="31"/>
    </row>
    <row r="129" spans="1:4" s="2" customFormat="1" ht="33.75" customHeight="1">
      <c r="C129" s="105"/>
      <c r="D129" s="31"/>
    </row>
    <row r="130" spans="1:4" s="2" customFormat="1">
      <c r="C130" s="105"/>
      <c r="D130" s="31"/>
    </row>
    <row r="131" spans="1:4" s="2" customFormat="1">
      <c r="C131" s="105"/>
      <c r="D131" s="31"/>
    </row>
    <row r="136" spans="1:4" s="2" customFormat="1">
      <c r="A136" s="1"/>
      <c r="B136" s="8"/>
      <c r="C136" s="8"/>
    </row>
    <row r="137" spans="1:4" s="2" customFormat="1">
      <c r="B137" s="19"/>
      <c r="C137" s="20"/>
    </row>
    <row r="138" spans="1:4" s="2" customFormat="1" ht="11.25" customHeight="1">
      <c r="C138" s="118"/>
    </row>
    <row r="139" spans="1:4" s="2" customFormat="1" ht="12.75" customHeight="1">
      <c r="C139" s="118"/>
    </row>
    <row r="140" spans="1:4" s="2" customFormat="1" ht="47.25" customHeight="1">
      <c r="C140" s="118"/>
    </row>
    <row r="141" spans="1:4" s="2" customFormat="1" ht="16.5" customHeight="1">
      <c r="C141" s="118"/>
    </row>
    <row r="142" spans="1:4" s="2" customFormat="1" ht="16.5" customHeight="1">
      <c r="C142" s="118"/>
    </row>
    <row r="143" spans="1:4" s="2" customFormat="1">
      <c r="C143" s="118"/>
    </row>
    <row r="144" spans="1:4" s="2" customFormat="1">
      <c r="C144" s="118"/>
      <c r="D144" s="28"/>
    </row>
    <row r="145" spans="1:19" s="2" customFormat="1">
      <c r="C145" s="118"/>
      <c r="D145" s="31"/>
    </row>
    <row r="146" spans="1:19" s="2" customFormat="1" ht="15" customHeight="1">
      <c r="C146" s="118"/>
      <c r="D146" s="31"/>
    </row>
    <row r="147" spans="1:19">
      <c r="D147" s="31"/>
    </row>
    <row r="148" spans="1:19">
      <c r="D148" s="31"/>
    </row>
    <row r="149" spans="1:19">
      <c r="D149" s="31"/>
    </row>
    <row r="150" spans="1:19">
      <c r="D150" s="36"/>
    </row>
    <row r="151" spans="1:19">
      <c r="D151" s="36"/>
    </row>
    <row r="152" spans="1:19" s="2" customFormat="1">
      <c r="A152" s="1"/>
      <c r="B152" s="1"/>
      <c r="C152" s="1"/>
      <c r="D152" s="36"/>
    </row>
    <row r="153" spans="1:19" s="2" customFormat="1">
      <c r="A153" s="1"/>
      <c r="B153" s="1"/>
      <c r="C153" s="1"/>
      <c r="D153" s="31"/>
    </row>
    <row r="154" spans="1:19" s="2" customFormat="1">
      <c r="A154" s="1"/>
      <c r="B154" s="1"/>
      <c r="D154"/>
    </row>
    <row r="155" spans="1:19" s="2" customFormat="1" ht="15.75">
      <c r="A155" s="1"/>
      <c r="B155" s="1"/>
      <c r="C155" s="7" t="s">
        <v>2</v>
      </c>
      <c r="D155"/>
    </row>
    <row r="156" spans="1:19" s="2" customFormat="1">
      <c r="A156" s="1"/>
      <c r="B156" s="1"/>
      <c r="C156" s="1"/>
    </row>
    <row r="157" spans="1:19" s="2" customFormat="1">
      <c r="A157" s="1"/>
      <c r="B157" s="1"/>
      <c r="C157" s="1"/>
    </row>
    <row r="158" spans="1:19" s="2" customFormat="1">
      <c r="A158" s="1"/>
      <c r="B158" s="8"/>
      <c r="C158" s="8"/>
    </row>
    <row r="159" spans="1:19" s="2" customFormat="1" ht="17.25" customHeight="1">
      <c r="A159" s="16" t="s">
        <v>5</v>
      </c>
      <c r="B159" s="17"/>
      <c r="C159" s="17"/>
      <c r="F159" s="15"/>
      <c r="I159"/>
      <c r="J159"/>
      <c r="K159"/>
      <c r="L159"/>
      <c r="M159"/>
      <c r="N159"/>
      <c r="O159"/>
      <c r="P159"/>
      <c r="Q159"/>
      <c r="R159"/>
      <c r="S159"/>
    </row>
    <row r="160" spans="1:19" s="2" customFormat="1" ht="31.5" customHeight="1">
      <c r="B160" s="19"/>
      <c r="C160" s="20"/>
    </row>
    <row r="161" spans="1:4" s="2" customFormat="1" ht="22.5" customHeight="1">
      <c r="C161" s="29"/>
    </row>
    <row r="162" spans="1:4" s="2" customFormat="1" ht="17.25" customHeight="1">
      <c r="C162" s="32"/>
    </row>
    <row r="163" spans="1:4" s="2" customFormat="1" ht="15.75" customHeight="1">
      <c r="C163" s="32"/>
      <c r="D163" s="28"/>
    </row>
    <row r="164" spans="1:4" s="2" customFormat="1" ht="18" customHeight="1">
      <c r="C164" s="32"/>
      <c r="D164" s="31"/>
    </row>
    <row r="165" spans="1:4" s="2" customFormat="1" ht="15" customHeight="1">
      <c r="C165" s="32"/>
      <c r="D165" s="31"/>
    </row>
    <row r="166" spans="1:4" s="2" customFormat="1">
      <c r="C166" s="32"/>
      <c r="D166" s="31"/>
    </row>
    <row r="167" spans="1:4" s="2" customFormat="1">
      <c r="C167" s="32"/>
      <c r="D167" s="31"/>
    </row>
    <row r="168" spans="1:4" s="2" customFormat="1">
      <c r="C168" s="32"/>
      <c r="D168" s="31"/>
    </row>
    <row r="169" spans="1:4" s="2" customFormat="1">
      <c r="C169" s="37"/>
      <c r="D169" s="31"/>
    </row>
    <row r="170" spans="1:4">
      <c r="D170" s="31"/>
    </row>
    <row r="171" spans="1:4">
      <c r="D171" s="36"/>
    </row>
    <row r="172" spans="1:4">
      <c r="D172" s="31"/>
    </row>
    <row r="173" spans="1:4" s="2" customFormat="1">
      <c r="A173" s="1"/>
      <c r="B173" s="1"/>
      <c r="C173" s="1"/>
      <c r="D173"/>
    </row>
    <row r="174" spans="1:4" s="2" customFormat="1">
      <c r="A174" s="1"/>
      <c r="B174" s="1"/>
      <c r="C174" s="1"/>
      <c r="D174"/>
    </row>
    <row r="175" spans="1:4" s="2" customFormat="1">
      <c r="A175" s="1"/>
      <c r="B175" s="1"/>
      <c r="D175"/>
    </row>
    <row r="176" spans="1:4" s="2" customFormat="1" ht="15.75">
      <c r="A176" s="1"/>
      <c r="B176" s="1"/>
      <c r="C176" s="7" t="s">
        <v>2</v>
      </c>
      <c r="D176"/>
    </row>
    <row r="177" spans="1:4" s="2" customFormat="1">
      <c r="A177" s="1"/>
      <c r="B177" s="1"/>
      <c r="C177" s="1"/>
    </row>
    <row r="178" spans="1:4" s="2" customFormat="1">
      <c r="A178" s="1"/>
      <c r="B178" s="1"/>
      <c r="C178" s="1"/>
    </row>
    <row r="179" spans="1:4" s="2" customFormat="1">
      <c r="A179" s="1"/>
      <c r="B179" s="8"/>
      <c r="C179" s="8"/>
    </row>
    <row r="180" spans="1:4" s="2" customFormat="1">
      <c r="B180" s="19"/>
      <c r="C180" s="20"/>
    </row>
    <row r="181" spans="1:4" s="2" customFormat="1" ht="17.25" customHeight="1">
      <c r="C181" s="118"/>
    </row>
    <row r="182" spans="1:4" s="2" customFormat="1" ht="13.5" customHeight="1">
      <c r="C182" s="118"/>
    </row>
    <row r="183" spans="1:4" s="2" customFormat="1" ht="22.5" customHeight="1">
      <c r="C183" s="118"/>
    </row>
    <row r="184" spans="1:4" s="2" customFormat="1" ht="15.75" customHeight="1">
      <c r="C184" s="118"/>
      <c r="D184" s="28"/>
    </row>
    <row r="185" spans="1:4" s="2" customFormat="1" ht="16.5" customHeight="1">
      <c r="C185" s="118"/>
      <c r="D185" s="31"/>
    </row>
    <row r="186" spans="1:4" s="2" customFormat="1">
      <c r="C186" s="118"/>
      <c r="D186" s="31"/>
    </row>
    <row r="187" spans="1:4" s="2" customFormat="1">
      <c r="C187" s="118"/>
      <c r="D187" s="31"/>
    </row>
    <row r="188" spans="1:4" s="2" customFormat="1">
      <c r="C188" s="118"/>
      <c r="D188" s="31"/>
    </row>
    <row r="189" spans="1:4" s="2" customFormat="1">
      <c r="C189" s="118"/>
      <c r="D189" s="31"/>
    </row>
    <row r="190" spans="1:4">
      <c r="D190" s="31"/>
    </row>
    <row r="191" spans="1:4">
      <c r="D191" s="31"/>
    </row>
    <row r="192" spans="1:4">
      <c r="D192" s="36"/>
    </row>
    <row r="193" spans="1:4">
      <c r="D193" s="31"/>
    </row>
    <row r="195" spans="1:4" s="2" customFormat="1">
      <c r="A195" s="1"/>
      <c r="B195" s="1"/>
      <c r="C195" s="1"/>
      <c r="D195"/>
    </row>
    <row r="196" spans="1:4" s="2" customFormat="1">
      <c r="A196" s="1"/>
      <c r="B196" s="1"/>
      <c r="C196" s="1"/>
      <c r="D196"/>
    </row>
    <row r="197" spans="1:4" s="2" customFormat="1">
      <c r="A197" s="1"/>
      <c r="B197" s="1"/>
      <c r="D197"/>
    </row>
    <row r="198" spans="1:4" s="2" customFormat="1" ht="15.75">
      <c r="A198" s="1"/>
      <c r="B198" s="1"/>
      <c r="C198" s="7" t="s">
        <v>2</v>
      </c>
      <c r="D198"/>
    </row>
    <row r="199" spans="1:4" s="2" customFormat="1">
      <c r="A199" s="1"/>
      <c r="B199" s="1"/>
      <c r="C199" s="1"/>
    </row>
    <row r="200" spans="1:4" s="2" customFormat="1">
      <c r="A200" s="1"/>
      <c r="B200" s="1"/>
      <c r="C200" s="1"/>
    </row>
    <row r="201" spans="1:4" s="2" customFormat="1">
      <c r="A201" s="1"/>
      <c r="B201" s="8"/>
      <c r="C201" s="8"/>
    </row>
    <row r="202" spans="1:4" s="2" customFormat="1">
      <c r="B202" s="19"/>
      <c r="C202" s="20"/>
    </row>
    <row r="203" spans="1:4" s="2" customFormat="1" ht="15.75" customHeight="1">
      <c r="C203" s="119"/>
    </row>
    <row r="204" spans="1:4" s="2" customFormat="1" ht="15" customHeight="1">
      <c r="C204" s="120"/>
    </row>
    <row r="205" spans="1:4" s="2" customFormat="1" ht="16.5" customHeight="1">
      <c r="C205" s="120"/>
    </row>
    <row r="206" spans="1:4" s="2" customFormat="1" ht="15" customHeight="1">
      <c r="C206" s="120"/>
      <c r="D206" s="28"/>
    </row>
    <row r="207" spans="1:4" s="2" customFormat="1" ht="15" customHeight="1">
      <c r="C207" s="120"/>
      <c r="D207" s="31"/>
    </row>
    <row r="208" spans="1:4" s="2" customFormat="1">
      <c r="C208" s="120"/>
      <c r="D208" s="31"/>
    </row>
    <row r="209" spans="1:4" s="2" customFormat="1">
      <c r="C209" s="120"/>
      <c r="D209" s="31"/>
    </row>
    <row r="210" spans="1:4" s="2" customFormat="1">
      <c r="C210" s="120"/>
      <c r="D210" s="31"/>
    </row>
    <row r="211" spans="1:4" s="2" customFormat="1">
      <c r="C211" s="121"/>
      <c r="D211" s="31"/>
    </row>
    <row r="212" spans="1:4">
      <c r="D212" s="31"/>
    </row>
    <row r="213" spans="1:4">
      <c r="D213" s="31"/>
    </row>
    <row r="214" spans="1:4">
      <c r="D214" s="36"/>
    </row>
    <row r="215" spans="1:4">
      <c r="D215" s="31"/>
    </row>
    <row r="217" spans="1:4" s="2" customFormat="1">
      <c r="A217" s="1"/>
      <c r="B217" s="1"/>
      <c r="C217" s="1"/>
      <c r="D217"/>
    </row>
    <row r="218" spans="1:4" s="2" customFormat="1">
      <c r="A218" s="1"/>
      <c r="B218" s="1"/>
      <c r="C218" s="1"/>
      <c r="D218"/>
    </row>
    <row r="219" spans="1:4" s="2" customFormat="1">
      <c r="A219" s="1"/>
      <c r="B219" s="1"/>
      <c r="D219"/>
    </row>
    <row r="220" spans="1:4" s="2" customFormat="1" ht="15.75">
      <c r="A220" s="1"/>
      <c r="B220" s="1"/>
      <c r="C220" s="7" t="s">
        <v>2</v>
      </c>
    </row>
    <row r="221" spans="1:4" s="2" customFormat="1">
      <c r="A221" s="1"/>
      <c r="B221" s="1"/>
      <c r="C221" s="1"/>
    </row>
    <row r="222" spans="1:4" s="2" customFormat="1">
      <c r="A222" s="1"/>
      <c r="B222" s="1"/>
      <c r="C222" s="1"/>
    </row>
    <row r="223" spans="1:4" s="2" customFormat="1">
      <c r="A223" s="1"/>
      <c r="B223" s="8"/>
      <c r="C223" s="8"/>
    </row>
    <row r="224" spans="1:4" s="2" customFormat="1">
      <c r="B224" s="19"/>
      <c r="C224" s="20"/>
    </row>
    <row r="225" spans="1:4" s="2" customFormat="1" ht="45" customHeight="1">
      <c r="C225" s="118"/>
    </row>
    <row r="226" spans="1:4" s="2" customFormat="1" ht="22.5" customHeight="1">
      <c r="C226" s="118"/>
    </row>
    <row r="227" spans="1:4" s="2" customFormat="1" ht="16.5" customHeight="1">
      <c r="C227" s="118"/>
      <c r="D227" s="28"/>
    </row>
    <row r="228" spans="1:4" s="2" customFormat="1" ht="13.5" customHeight="1">
      <c r="C228" s="118"/>
      <c r="D228" s="31"/>
    </row>
    <row r="229" spans="1:4" s="2" customFormat="1" ht="15" customHeight="1">
      <c r="C229" s="118"/>
      <c r="D229" s="31"/>
    </row>
    <row r="230" spans="1:4" s="2" customFormat="1">
      <c r="C230" s="118"/>
      <c r="D230" s="31"/>
    </row>
    <row r="231" spans="1:4" s="2" customFormat="1">
      <c r="C231" s="118"/>
      <c r="D231" s="31"/>
    </row>
    <row r="232" spans="1:4" s="2" customFormat="1">
      <c r="C232" s="118"/>
      <c r="D232" s="31"/>
    </row>
    <row r="233" spans="1:4" s="2" customFormat="1">
      <c r="C233" s="118"/>
      <c r="D233" s="31"/>
    </row>
    <row r="234" spans="1:4">
      <c r="D234" s="31"/>
    </row>
    <row r="235" spans="1:4">
      <c r="D235" s="36"/>
    </row>
    <row r="236" spans="1:4">
      <c r="D236" s="31"/>
    </row>
    <row r="239" spans="1:4" s="2" customFormat="1">
      <c r="A239" s="1"/>
      <c r="B239" s="1"/>
      <c r="C239" s="1"/>
      <c r="D239"/>
    </row>
    <row r="240" spans="1:4" s="2" customFormat="1">
      <c r="A240" s="1"/>
      <c r="B240" s="1"/>
      <c r="C240" s="1"/>
      <c r="D240"/>
    </row>
    <row r="241" spans="1:4" s="2" customFormat="1">
      <c r="A241" s="1"/>
      <c r="B241" s="1"/>
    </row>
    <row r="242" spans="1:4" s="2" customFormat="1" ht="15.75">
      <c r="A242" s="1"/>
      <c r="B242" s="1"/>
      <c r="C242" s="7" t="s">
        <v>2</v>
      </c>
    </row>
    <row r="243" spans="1:4" s="2" customFormat="1">
      <c r="A243" s="1"/>
      <c r="B243" s="1"/>
      <c r="C243" s="1"/>
    </row>
    <row r="244" spans="1:4" s="2" customFormat="1">
      <c r="A244" s="1"/>
      <c r="B244" s="1"/>
      <c r="C244" s="1"/>
    </row>
    <row r="245" spans="1:4" s="2" customFormat="1">
      <c r="A245" s="1"/>
      <c r="B245" s="8"/>
      <c r="C245" s="8"/>
    </row>
    <row r="246" spans="1:4" s="2" customFormat="1">
      <c r="B246" s="19"/>
      <c r="C246" s="20"/>
    </row>
    <row r="247" spans="1:4" s="2" customFormat="1" ht="41.25" customHeight="1">
      <c r="C247" s="118"/>
    </row>
    <row r="248" spans="1:4" s="2" customFormat="1" ht="22.5" customHeight="1">
      <c r="C248" s="118"/>
      <c r="D248" s="28"/>
    </row>
    <row r="249" spans="1:4" s="2" customFormat="1" ht="13.5" customHeight="1">
      <c r="C249" s="118"/>
      <c r="D249" s="31"/>
    </row>
    <row r="250" spans="1:4" s="2" customFormat="1" ht="12.75" customHeight="1">
      <c r="C250" s="118"/>
      <c r="D250" s="31"/>
    </row>
    <row r="251" spans="1:4" s="2" customFormat="1" ht="15" customHeight="1">
      <c r="C251" s="118"/>
      <c r="D251" s="31"/>
    </row>
    <row r="252" spans="1:4" s="2" customFormat="1">
      <c r="C252" s="118"/>
      <c r="D252" s="31"/>
    </row>
    <row r="253" spans="1:4" s="2" customFormat="1">
      <c r="C253" s="118"/>
      <c r="D253" s="31"/>
    </row>
    <row r="254" spans="1:4" s="2" customFormat="1">
      <c r="C254" s="118"/>
      <c r="D254" s="31"/>
    </row>
    <row r="255" spans="1:4" s="2" customFormat="1">
      <c r="C255" s="118"/>
      <c r="D255" s="31"/>
    </row>
    <row r="256" spans="1:4">
      <c r="D256" s="36"/>
    </row>
    <row r="257" spans="1:4">
      <c r="D257" s="31"/>
    </row>
    <row r="258" spans="1:4" ht="35.25" customHeight="1"/>
    <row r="261" spans="1:4" s="2" customFormat="1">
      <c r="A261" s="1"/>
      <c r="B261" s="1"/>
      <c r="C261" s="1"/>
      <c r="D261"/>
    </row>
    <row r="262" spans="1:4" s="2" customFormat="1">
      <c r="A262" s="1"/>
      <c r="B262" s="1"/>
      <c r="C262" s="1"/>
      <c r="D262"/>
    </row>
    <row r="263" spans="1:4" s="2" customFormat="1">
      <c r="A263" s="1"/>
      <c r="B263" s="1"/>
    </row>
    <row r="264" spans="1:4" s="2" customFormat="1" ht="15.75">
      <c r="A264" s="1"/>
      <c r="B264" s="1"/>
      <c r="C264" s="7" t="s">
        <v>2</v>
      </c>
    </row>
    <row r="265" spans="1:4" s="2" customFormat="1">
      <c r="A265" s="1"/>
      <c r="B265" s="1"/>
      <c r="C265" s="1"/>
    </row>
    <row r="266" spans="1:4" s="2" customFormat="1">
      <c r="A266" s="1"/>
      <c r="B266" s="1"/>
      <c r="C266" s="1"/>
    </row>
    <row r="267" spans="1:4" s="2" customFormat="1" ht="45" customHeight="1">
      <c r="A267" s="1"/>
      <c r="B267" s="8"/>
      <c r="C267" s="8"/>
    </row>
    <row r="268" spans="1:4" s="2" customFormat="1">
      <c r="B268" s="19"/>
      <c r="C268" s="20"/>
    </row>
    <row r="269" spans="1:4" s="2" customFormat="1" ht="11.25" customHeight="1">
      <c r="C269" s="118"/>
    </row>
    <row r="270" spans="1:4" s="2" customFormat="1" ht="12.75" customHeight="1">
      <c r="C270" s="118"/>
      <c r="D270" s="28"/>
    </row>
    <row r="271" spans="1:4" s="2" customFormat="1" ht="21" customHeight="1">
      <c r="C271" s="118"/>
      <c r="D271" s="31"/>
    </row>
    <row r="272" spans="1:4" s="2" customFormat="1" ht="15.75" customHeight="1">
      <c r="C272" s="118"/>
      <c r="D272" s="31"/>
    </row>
    <row r="273" spans="1:4" s="2" customFormat="1" ht="22.5" customHeight="1">
      <c r="C273" s="118"/>
      <c r="D273" s="31"/>
    </row>
    <row r="274" spans="1:4" s="2" customFormat="1">
      <c r="C274" s="118"/>
      <c r="D274" s="31"/>
    </row>
    <row r="275" spans="1:4" s="2" customFormat="1">
      <c r="C275" s="118"/>
      <c r="D275" s="31"/>
    </row>
    <row r="276" spans="1:4" s="2" customFormat="1">
      <c r="C276" s="118"/>
      <c r="D276" s="31"/>
    </row>
    <row r="277" spans="1:4" s="2" customFormat="1" ht="45" customHeight="1">
      <c r="C277" s="118"/>
      <c r="D277" s="31"/>
    </row>
    <row r="278" spans="1:4">
      <c r="D278" s="36"/>
    </row>
    <row r="279" spans="1:4">
      <c r="D279" s="31"/>
    </row>
    <row r="283" spans="1:4" s="2" customFormat="1">
      <c r="A283" s="1"/>
      <c r="B283" s="1"/>
      <c r="C283" s="1"/>
      <c r="D283"/>
    </row>
    <row r="284" spans="1:4" s="2" customFormat="1">
      <c r="A284" s="1"/>
      <c r="B284" s="1"/>
      <c r="C284" s="1"/>
      <c r="D284"/>
    </row>
    <row r="285" spans="1:4" s="2" customFormat="1">
      <c r="A285" s="1"/>
      <c r="B285" s="1"/>
    </row>
    <row r="286" spans="1:4" s="2" customFormat="1" ht="15.75">
      <c r="A286" s="1"/>
      <c r="B286" s="1"/>
      <c r="C286" s="7" t="s">
        <v>2</v>
      </c>
    </row>
    <row r="287" spans="1:4" s="2" customFormat="1">
      <c r="A287" s="1"/>
      <c r="B287" s="1"/>
      <c r="C287" s="1"/>
    </row>
    <row r="288" spans="1:4" s="2" customFormat="1" ht="13.5" customHeight="1">
      <c r="A288" s="1"/>
      <c r="B288" s="1"/>
      <c r="C288" s="1"/>
    </row>
    <row r="289" spans="1:4" s="2" customFormat="1" ht="12.75" customHeight="1">
      <c r="A289" s="1"/>
      <c r="B289" s="8"/>
      <c r="C289" s="8"/>
    </row>
    <row r="290" spans="1:4" s="2" customFormat="1" ht="36" customHeight="1">
      <c r="B290" s="19"/>
      <c r="C290" s="20"/>
    </row>
    <row r="291" spans="1:4" s="2" customFormat="1" ht="18.75" customHeight="1">
      <c r="C291" s="118"/>
    </row>
    <row r="292" spans="1:4" s="2" customFormat="1" ht="22.5" customHeight="1">
      <c r="C292" s="118"/>
      <c r="D292" s="28"/>
    </row>
    <row r="293" spans="1:4" s="2" customFormat="1" ht="13.5" customHeight="1">
      <c r="C293" s="118"/>
      <c r="D293" s="31"/>
    </row>
    <row r="294" spans="1:4" s="2" customFormat="1" ht="13.5" customHeight="1">
      <c r="C294" s="118"/>
      <c r="D294" s="31"/>
    </row>
    <row r="295" spans="1:4" s="2" customFormat="1" ht="22.5" customHeight="1">
      <c r="C295" s="118"/>
      <c r="D295" s="31"/>
    </row>
    <row r="296" spans="1:4" s="2" customFormat="1">
      <c r="C296" s="118"/>
      <c r="D296" s="31"/>
    </row>
    <row r="297" spans="1:4" s="2" customFormat="1">
      <c r="C297" s="118"/>
      <c r="D297" s="31"/>
    </row>
    <row r="298" spans="1:4" s="2" customFormat="1">
      <c r="C298" s="118"/>
      <c r="D298" s="31"/>
    </row>
    <row r="299" spans="1:4" s="2" customFormat="1">
      <c r="C299" s="118"/>
      <c r="D299" s="31"/>
    </row>
    <row r="300" spans="1:4">
      <c r="D300" s="36"/>
    </row>
    <row r="301" spans="1:4">
      <c r="D301" s="31"/>
    </row>
    <row r="302" spans="1:4" ht="29.25" customHeight="1"/>
    <row r="305" spans="1:4" s="2" customFormat="1">
      <c r="A305" s="1"/>
      <c r="B305" s="1"/>
      <c r="C305" s="1"/>
      <c r="D305"/>
    </row>
    <row r="306" spans="1:4" s="2" customFormat="1">
      <c r="A306" s="1"/>
      <c r="B306" s="1"/>
      <c r="C306" s="1"/>
      <c r="D306"/>
    </row>
    <row r="307" spans="1:4" s="2" customFormat="1">
      <c r="A307" s="1"/>
      <c r="B307" s="1"/>
    </row>
    <row r="308" spans="1:4" s="2" customFormat="1" ht="15.75">
      <c r="A308" s="1"/>
      <c r="B308" s="1"/>
      <c r="C308" s="7" t="s">
        <v>2</v>
      </c>
    </row>
    <row r="309" spans="1:4" s="2" customFormat="1">
      <c r="A309" s="1"/>
      <c r="B309" s="1"/>
      <c r="C309" s="1"/>
    </row>
    <row r="310" spans="1:4" s="2" customFormat="1">
      <c r="A310" s="1"/>
      <c r="B310" s="1"/>
      <c r="C310" s="1"/>
    </row>
    <row r="311" spans="1:4" s="2" customFormat="1">
      <c r="A311" s="1"/>
      <c r="B311" s="8"/>
      <c r="C311" s="8"/>
    </row>
    <row r="312" spans="1:4" s="2" customFormat="1" ht="36" customHeight="1">
      <c r="B312" s="19"/>
      <c r="C312" s="20"/>
    </row>
    <row r="313" spans="1:4" s="2" customFormat="1" ht="17.25" customHeight="1">
      <c r="C313" s="118"/>
    </row>
    <row r="314" spans="1:4" s="2" customFormat="1" ht="18" customHeight="1">
      <c r="C314" s="118"/>
      <c r="D314" s="28"/>
    </row>
    <row r="315" spans="1:4" s="2" customFormat="1" ht="17.25" customHeight="1">
      <c r="C315" s="118"/>
      <c r="D315" s="31"/>
    </row>
    <row r="316" spans="1:4" s="2" customFormat="1" ht="17.25" customHeight="1">
      <c r="C316" s="118"/>
      <c r="D316" s="31"/>
    </row>
    <row r="317" spans="1:4" s="2" customFormat="1" ht="18" customHeight="1">
      <c r="C317" s="118"/>
      <c r="D317" s="31"/>
    </row>
    <row r="318" spans="1:4" s="2" customFormat="1">
      <c r="C318" s="118"/>
      <c r="D318" s="31"/>
    </row>
    <row r="319" spans="1:4" s="2" customFormat="1">
      <c r="C319" s="118"/>
      <c r="D319" s="31"/>
    </row>
    <row r="320" spans="1:4" s="2" customFormat="1">
      <c r="C320" s="118"/>
      <c r="D320" s="31"/>
    </row>
    <row r="321" spans="1:4" s="2" customFormat="1">
      <c r="C321" s="118"/>
      <c r="D321" s="31"/>
    </row>
    <row r="322" spans="1:4">
      <c r="D322" s="31"/>
    </row>
    <row r="323" spans="1:4">
      <c r="D323" s="31"/>
    </row>
    <row r="327" spans="1:4" s="2" customFormat="1">
      <c r="A327" s="1"/>
      <c r="B327" s="1"/>
      <c r="C327" s="1"/>
      <c r="D327"/>
    </row>
    <row r="328" spans="1:4" s="2" customFormat="1">
      <c r="A328" s="1"/>
      <c r="B328" s="1"/>
      <c r="C328" s="1"/>
      <c r="D328"/>
    </row>
    <row r="329" spans="1:4" s="2" customFormat="1">
      <c r="A329" s="1"/>
      <c r="B329" s="1"/>
    </row>
    <row r="330" spans="1:4" s="2" customFormat="1" ht="15.75">
      <c r="A330" s="1"/>
      <c r="B330" s="1"/>
      <c r="C330" s="7" t="s">
        <v>2</v>
      </c>
    </row>
    <row r="331" spans="1:4" s="2" customFormat="1">
      <c r="A331" s="1"/>
      <c r="B331" s="1"/>
      <c r="C331" s="1"/>
    </row>
    <row r="332" spans="1:4" s="2" customFormat="1">
      <c r="A332" s="1"/>
      <c r="B332" s="1"/>
      <c r="C332" s="1"/>
    </row>
    <row r="333" spans="1:4" s="2" customFormat="1">
      <c r="A333" s="1"/>
      <c r="B333" s="8"/>
      <c r="C333" s="8"/>
    </row>
    <row r="334" spans="1:4" s="2" customFormat="1">
      <c r="B334" s="19"/>
      <c r="C334" s="20"/>
    </row>
    <row r="335" spans="1:4" s="2" customFormat="1" ht="44.25" customHeight="1">
      <c r="C335" s="119"/>
    </row>
    <row r="336" spans="1:4" s="2" customFormat="1" ht="17.25" customHeight="1">
      <c r="C336" s="120"/>
      <c r="D336" s="28"/>
    </row>
    <row r="337" spans="1:4" s="2" customFormat="1" ht="16.5" customHeight="1">
      <c r="C337" s="120"/>
      <c r="D337" s="31"/>
    </row>
    <row r="338" spans="1:4" s="2" customFormat="1" ht="15.75" customHeight="1">
      <c r="C338" s="120"/>
      <c r="D338" s="31"/>
    </row>
    <row r="339" spans="1:4" s="2" customFormat="1" ht="17.25" customHeight="1">
      <c r="C339" s="120"/>
      <c r="D339" s="31"/>
    </row>
    <row r="340" spans="1:4" s="2" customFormat="1">
      <c r="C340" s="120"/>
      <c r="D340" s="31"/>
    </row>
    <row r="341" spans="1:4" s="2" customFormat="1">
      <c r="C341" s="120"/>
      <c r="D341" s="31"/>
    </row>
    <row r="342" spans="1:4" s="2" customFormat="1">
      <c r="C342" s="120"/>
      <c r="D342" s="31"/>
    </row>
    <row r="343" spans="1:4" s="2" customFormat="1">
      <c r="C343" s="121"/>
      <c r="D343" s="31"/>
    </row>
    <row r="344" spans="1:4">
      <c r="D344" s="31"/>
    </row>
    <row r="345" spans="1:4">
      <c r="D345" s="31"/>
    </row>
    <row r="348" spans="1:4" ht="21.75" customHeight="1"/>
    <row r="349" spans="1:4" s="2" customFormat="1">
      <c r="A349" s="1"/>
      <c r="B349" s="1"/>
      <c r="C349" s="1"/>
      <c r="D349"/>
    </row>
    <row r="350" spans="1:4" s="2" customFormat="1">
      <c r="A350" s="1"/>
      <c r="B350" s="1"/>
      <c r="C350" s="1"/>
      <c r="D350"/>
    </row>
    <row r="351" spans="1:4" s="2" customFormat="1">
      <c r="A351" s="1"/>
      <c r="B351" s="1"/>
    </row>
    <row r="352" spans="1:4" s="2" customFormat="1" ht="15.75">
      <c r="A352" s="1"/>
      <c r="B352" s="1"/>
      <c r="C352" s="7" t="s">
        <v>2</v>
      </c>
    </row>
    <row r="353" spans="1:6" s="2" customFormat="1">
      <c r="A353" s="1"/>
      <c r="B353" s="1"/>
      <c r="C353" s="1"/>
    </row>
    <row r="354" spans="1:6" s="2" customFormat="1">
      <c r="A354" s="1"/>
      <c r="B354" s="1"/>
      <c r="C354" s="1"/>
      <c r="E354" s="2" t="s">
        <v>132</v>
      </c>
      <c r="F354" s="2" t="s">
        <v>149</v>
      </c>
    </row>
    <row r="355" spans="1:6" s="2" customFormat="1">
      <c r="A355" s="1"/>
      <c r="B355" s="8"/>
      <c r="C355" s="8"/>
    </row>
    <row r="356" spans="1:6" s="2" customFormat="1">
      <c r="B356" s="19"/>
      <c r="C356" s="20"/>
    </row>
    <row r="357" spans="1:6" s="2" customFormat="1" ht="40.5" customHeight="1">
      <c r="C357" s="118"/>
    </row>
    <row r="358" spans="1:6" s="2" customFormat="1" ht="14.25" customHeight="1">
      <c r="C358" s="118"/>
      <c r="D358" s="28"/>
    </row>
    <row r="359" spans="1:6" s="2" customFormat="1" ht="14.25" customHeight="1">
      <c r="C359" s="118"/>
      <c r="D359" s="31"/>
    </row>
    <row r="360" spans="1:6" s="2" customFormat="1" ht="14.25" customHeight="1">
      <c r="C360" s="118"/>
      <c r="D360" s="31"/>
    </row>
    <row r="361" spans="1:6" s="2" customFormat="1" ht="15.75" customHeight="1">
      <c r="C361" s="118"/>
      <c r="D361" s="31"/>
    </row>
    <row r="362" spans="1:6" s="2" customFormat="1">
      <c r="C362" s="118"/>
      <c r="D362" s="31"/>
    </row>
    <row r="363" spans="1:6" s="2" customFormat="1">
      <c r="C363" s="118"/>
      <c r="D363" s="31"/>
    </row>
    <row r="364" spans="1:6" s="2" customFormat="1">
      <c r="C364" s="118"/>
      <c r="D364" s="31"/>
    </row>
    <row r="365" spans="1:6" s="2" customFormat="1">
      <c r="C365" s="118"/>
      <c r="D365" s="31"/>
    </row>
    <row r="366" spans="1:6">
      <c r="D366" s="31"/>
    </row>
    <row r="367" spans="1:6">
      <c r="D367" s="31"/>
    </row>
    <row r="370" spans="1:4" ht="19.5" customHeight="1"/>
    <row r="371" spans="1:4" s="2" customFormat="1">
      <c r="A371" s="1"/>
      <c r="B371" s="1"/>
      <c r="C371" s="1"/>
      <c r="D371"/>
    </row>
    <row r="372" spans="1:4" s="2" customFormat="1">
      <c r="A372" s="1"/>
      <c r="B372" s="1"/>
      <c r="C372" s="1"/>
      <c r="D372"/>
    </row>
    <row r="373" spans="1:4" s="2" customFormat="1">
      <c r="A373" s="1"/>
      <c r="B373" s="1"/>
    </row>
    <row r="374" spans="1:4" s="2" customFormat="1" ht="15.75">
      <c r="A374" s="1"/>
      <c r="B374" s="1"/>
      <c r="C374" s="7" t="s">
        <v>2</v>
      </c>
    </row>
    <row r="375" spans="1:4" s="2" customFormat="1">
      <c r="A375" s="1"/>
      <c r="B375" s="1"/>
      <c r="C375" s="1"/>
    </row>
    <row r="376" spans="1:4" s="2" customFormat="1">
      <c r="A376" s="1"/>
      <c r="B376" s="1"/>
      <c r="C376" s="1"/>
    </row>
    <row r="377" spans="1:4" s="2" customFormat="1">
      <c r="A377" s="1"/>
      <c r="B377" s="8"/>
      <c r="C377" s="8"/>
    </row>
    <row r="378" spans="1:4" s="2" customFormat="1">
      <c r="B378" s="19"/>
      <c r="C378" s="20"/>
    </row>
    <row r="379" spans="1:4" s="2" customFormat="1" ht="15.75" customHeight="1">
      <c r="C379" s="118"/>
    </row>
    <row r="380" spans="1:4" s="2" customFormat="1" ht="22.5" customHeight="1">
      <c r="C380" s="118"/>
      <c r="D380" s="28"/>
    </row>
    <row r="381" spans="1:4" s="2" customFormat="1" ht="13.5" customHeight="1">
      <c r="C381" s="118"/>
      <c r="D381" s="31"/>
    </row>
    <row r="382" spans="1:4" s="2" customFormat="1" ht="17.25" customHeight="1">
      <c r="C382" s="118"/>
      <c r="D382" s="31"/>
    </row>
    <row r="383" spans="1:4" s="2" customFormat="1" ht="14.25" customHeight="1">
      <c r="C383" s="118"/>
      <c r="D383" s="31"/>
    </row>
    <row r="384" spans="1:4" s="2" customFormat="1">
      <c r="C384" s="118"/>
      <c r="D384" s="31"/>
    </row>
    <row r="385" spans="1:4" s="2" customFormat="1">
      <c r="C385" s="118"/>
      <c r="D385" s="31"/>
    </row>
    <row r="386" spans="1:4" s="2" customFormat="1">
      <c r="C386" s="118"/>
      <c r="D386" s="31"/>
    </row>
    <row r="387" spans="1:4" s="2" customFormat="1">
      <c r="C387" s="118"/>
      <c r="D387" s="31"/>
    </row>
    <row r="388" spans="1:4">
      <c r="D388" s="31"/>
    </row>
    <row r="389" spans="1:4">
      <c r="D389" s="31"/>
    </row>
    <row r="392" spans="1:4" ht="20.25" customHeight="1"/>
    <row r="393" spans="1:4" s="2" customFormat="1">
      <c r="A393" s="1"/>
      <c r="B393" s="1"/>
      <c r="C393" s="1"/>
      <c r="D393"/>
    </row>
    <row r="394" spans="1:4" s="2" customFormat="1">
      <c r="A394" s="1"/>
      <c r="B394" s="1"/>
      <c r="C394" s="1"/>
    </row>
    <row r="395" spans="1:4" s="2" customFormat="1">
      <c r="A395" s="1"/>
      <c r="B395" s="1"/>
    </row>
    <row r="396" spans="1:4" s="2" customFormat="1" ht="15.75">
      <c r="A396" s="1"/>
      <c r="B396" s="1"/>
      <c r="C396" s="7" t="s">
        <v>2</v>
      </c>
    </row>
    <row r="397" spans="1:4" s="2" customFormat="1">
      <c r="A397" s="1"/>
      <c r="B397" s="1"/>
      <c r="C397" s="1"/>
    </row>
    <row r="398" spans="1:4" s="2" customFormat="1">
      <c r="A398" s="1"/>
      <c r="B398" s="1"/>
      <c r="C398" s="1"/>
    </row>
    <row r="399" spans="1:4" s="2" customFormat="1">
      <c r="A399" s="1"/>
      <c r="B399" s="8"/>
      <c r="C399" s="8"/>
    </row>
    <row r="400" spans="1:4" s="2" customFormat="1">
      <c r="B400" s="19"/>
      <c r="C400" s="20"/>
    </row>
    <row r="401" spans="1:4" s="2" customFormat="1" ht="27.75" customHeight="1">
      <c r="C401" s="118"/>
    </row>
    <row r="402" spans="1:4" s="2" customFormat="1" ht="18" customHeight="1">
      <c r="C402" s="118"/>
      <c r="D402" s="28"/>
    </row>
    <row r="403" spans="1:4" s="2" customFormat="1" ht="12.75" customHeight="1">
      <c r="C403" s="118"/>
      <c r="D403" s="31"/>
    </row>
    <row r="404" spans="1:4" s="2" customFormat="1" ht="12.75" customHeight="1">
      <c r="C404" s="118"/>
      <c r="D404" s="31"/>
    </row>
    <row r="405" spans="1:4" s="2" customFormat="1" ht="12.75" customHeight="1">
      <c r="C405" s="118"/>
      <c r="D405" s="31"/>
    </row>
    <row r="406" spans="1:4" s="2" customFormat="1">
      <c r="C406" s="118"/>
      <c r="D406" s="31"/>
    </row>
    <row r="407" spans="1:4" s="2" customFormat="1">
      <c r="C407" s="118"/>
      <c r="D407" s="31"/>
    </row>
    <row r="408" spans="1:4" s="2" customFormat="1" ht="15" customHeight="1">
      <c r="C408" s="118"/>
      <c r="D408" s="36"/>
    </row>
    <row r="409" spans="1:4" s="2" customFormat="1">
      <c r="C409" s="118"/>
      <c r="D409" s="36"/>
    </row>
    <row r="410" spans="1:4">
      <c r="D410" s="36"/>
    </row>
    <row r="411" spans="1:4">
      <c r="D411" s="31"/>
    </row>
    <row r="414" spans="1:4" s="2" customFormat="1" ht="13.5" customHeight="1">
      <c r="A414" s="1"/>
      <c r="B414" s="1"/>
      <c r="C414" s="1"/>
      <c r="D414"/>
    </row>
    <row r="415" spans="1:4" s="2" customFormat="1">
      <c r="A415" s="1"/>
      <c r="B415" s="1"/>
      <c r="C415" s="1"/>
    </row>
    <row r="416" spans="1:4" s="2" customFormat="1">
      <c r="A416" s="1"/>
      <c r="B416" s="1"/>
    </row>
    <row r="417" spans="1:6" s="2" customFormat="1" ht="15.75">
      <c r="A417" s="1"/>
      <c r="B417" s="1"/>
      <c r="C417" s="7" t="s">
        <v>2</v>
      </c>
    </row>
    <row r="418" spans="1:6" s="2" customFormat="1">
      <c r="A418" s="1"/>
      <c r="B418" s="1"/>
      <c r="C418" s="1"/>
    </row>
    <row r="419" spans="1:6" s="2" customFormat="1">
      <c r="A419" s="1"/>
      <c r="B419" s="1"/>
      <c r="C419" s="1"/>
    </row>
    <row r="420" spans="1:6" s="2" customFormat="1">
      <c r="A420" s="1"/>
      <c r="B420" s="8"/>
      <c r="C420" s="8"/>
    </row>
    <row r="421" spans="1:6" s="2" customFormat="1" ht="16.5" customHeight="1">
      <c r="A421" s="16" t="s">
        <v>5</v>
      </c>
      <c r="B421" s="17"/>
      <c r="C421" s="17"/>
      <c r="F421" s="15"/>
    </row>
    <row r="422" spans="1:6" s="2" customFormat="1" ht="49.5" customHeight="1">
      <c r="B422" s="19"/>
      <c r="C422" s="20"/>
      <c r="D422" s="28"/>
    </row>
    <row r="423" spans="1:6" s="2" customFormat="1" ht="16.5" customHeight="1">
      <c r="C423" s="29"/>
      <c r="D423" s="31"/>
    </row>
    <row r="424" spans="1:6" s="2" customFormat="1" ht="13.5" customHeight="1">
      <c r="C424" s="32"/>
      <c r="D424" s="31"/>
    </row>
    <row r="425" spans="1:6" s="2" customFormat="1" ht="15" customHeight="1">
      <c r="C425" s="32"/>
      <c r="D425" s="31"/>
    </row>
    <row r="426" spans="1:6" s="2" customFormat="1" ht="8.25" customHeight="1">
      <c r="C426" s="32"/>
      <c r="D426" s="31"/>
    </row>
    <row r="427" spans="1:6" s="2" customFormat="1" ht="28.5" customHeight="1">
      <c r="C427" s="32"/>
      <c r="D427" s="31"/>
    </row>
    <row r="428" spans="1:6" s="2" customFormat="1" ht="15" customHeight="1">
      <c r="C428" s="32"/>
      <c r="D428" s="31"/>
    </row>
    <row r="429" spans="1:6" s="2" customFormat="1">
      <c r="C429" s="32"/>
      <c r="D429" s="31"/>
    </row>
    <row r="430" spans="1:6" s="2" customFormat="1">
      <c r="C430" s="32"/>
      <c r="D430" s="36"/>
    </row>
    <row r="431" spans="1:6" s="2" customFormat="1">
      <c r="C431" s="37"/>
      <c r="D431" s="31"/>
    </row>
    <row r="434" spans="1:4" ht="21.75" customHeight="1"/>
    <row r="435" spans="1:4" s="2" customFormat="1" ht="21" customHeight="1">
      <c r="A435" s="1"/>
      <c r="B435" s="1"/>
      <c r="C435" s="1"/>
      <c r="D435"/>
    </row>
    <row r="436" spans="1:4" s="2" customFormat="1">
      <c r="A436" s="1"/>
      <c r="B436" s="1"/>
      <c r="C436" s="1"/>
      <c r="D436"/>
    </row>
    <row r="437" spans="1:4" s="2" customFormat="1">
      <c r="A437" s="1"/>
      <c r="B437" s="1"/>
    </row>
    <row r="438" spans="1:4" s="2" customFormat="1" ht="15.75">
      <c r="A438" s="1"/>
      <c r="B438" s="1"/>
      <c r="C438" s="7" t="s">
        <v>2</v>
      </c>
    </row>
    <row r="439" spans="1:4" s="2" customFormat="1">
      <c r="A439" s="1"/>
      <c r="B439" s="1"/>
      <c r="C439" s="1"/>
    </row>
    <row r="440" spans="1:4" s="2" customFormat="1">
      <c r="A440" s="1"/>
      <c r="B440" s="1"/>
      <c r="C440" s="1"/>
    </row>
    <row r="441" spans="1:4" s="2" customFormat="1">
      <c r="A441" s="1"/>
      <c r="B441" s="8"/>
      <c r="C441" s="8"/>
    </row>
    <row r="442" spans="1:4" s="2" customFormat="1" ht="13.5" customHeight="1">
      <c r="B442" s="19"/>
      <c r="C442" s="20"/>
    </row>
    <row r="443" spans="1:4" s="2" customFormat="1" ht="77.25" customHeight="1">
      <c r="C443" s="118"/>
    </row>
    <row r="444" spans="1:4" s="2" customFormat="1" ht="18.75" customHeight="1">
      <c r="C444" s="118"/>
      <c r="D444" s="28"/>
    </row>
    <row r="445" spans="1:4" s="2" customFormat="1" ht="13.5" customHeight="1">
      <c r="C445" s="118"/>
      <c r="D445" s="31"/>
    </row>
    <row r="446" spans="1:4" s="2" customFormat="1" ht="12" customHeight="1">
      <c r="C446" s="118"/>
      <c r="D446" s="31"/>
    </row>
    <row r="447" spans="1:4" s="2" customFormat="1" ht="18.75" customHeight="1">
      <c r="C447" s="118"/>
      <c r="D447" s="31"/>
    </row>
    <row r="448" spans="1:4" s="2" customFormat="1">
      <c r="C448" s="118"/>
      <c r="D448" s="31"/>
    </row>
    <row r="449" spans="1:4" s="2" customFormat="1">
      <c r="C449" s="118"/>
      <c r="D449" s="31"/>
    </row>
    <row r="450" spans="1:4" s="2" customFormat="1" ht="15" customHeight="1">
      <c r="C450" s="118"/>
      <c r="D450" s="31"/>
    </row>
    <row r="451" spans="1:4" s="2" customFormat="1">
      <c r="C451" s="118"/>
      <c r="D451" s="31"/>
    </row>
    <row r="452" spans="1:4">
      <c r="D452" s="36"/>
    </row>
    <row r="453" spans="1:4">
      <c r="D453" s="31"/>
    </row>
    <row r="455" spans="1:4">
      <c r="D455" t="s">
        <v>132</v>
      </c>
    </row>
    <row r="456" spans="1:4" ht="20.25" customHeight="1"/>
    <row r="457" spans="1:4" s="2" customFormat="1">
      <c r="A457" s="1"/>
      <c r="B457" s="1"/>
      <c r="C457" s="1"/>
      <c r="D457"/>
    </row>
    <row r="458" spans="1:4" s="2" customFormat="1">
      <c r="A458" s="1"/>
      <c r="B458" s="1"/>
      <c r="C458" s="1"/>
      <c r="D458"/>
    </row>
    <row r="459" spans="1:4" s="2" customFormat="1">
      <c r="A459" s="1"/>
      <c r="B459" s="1"/>
    </row>
    <row r="460" spans="1:4" s="2" customFormat="1" ht="15.75">
      <c r="A460" s="1"/>
      <c r="B460" s="1"/>
      <c r="C460" s="7" t="s">
        <v>2</v>
      </c>
    </row>
    <row r="461" spans="1:4" s="2" customFormat="1">
      <c r="A461" s="1"/>
      <c r="B461" s="1"/>
      <c r="C461" s="1"/>
    </row>
    <row r="462" spans="1:4" s="2" customFormat="1">
      <c r="A462" s="1"/>
      <c r="B462" s="1"/>
      <c r="C462" s="1"/>
    </row>
    <row r="463" spans="1:4" s="2" customFormat="1">
      <c r="A463" s="1"/>
      <c r="B463" s="8"/>
      <c r="C463" s="8"/>
    </row>
    <row r="464" spans="1:4" s="2" customFormat="1">
      <c r="B464" s="19"/>
      <c r="C464" s="20"/>
    </row>
    <row r="465" spans="1:4" s="2" customFormat="1" ht="57.75" customHeight="1">
      <c r="C465" s="119"/>
    </row>
    <row r="466" spans="1:4" s="2" customFormat="1" ht="18" customHeight="1">
      <c r="C466" s="120"/>
      <c r="D466" s="28"/>
    </row>
    <row r="467" spans="1:4" s="2" customFormat="1" ht="15" customHeight="1">
      <c r="C467" s="120"/>
      <c r="D467" s="31"/>
    </row>
    <row r="468" spans="1:4" s="2" customFormat="1" ht="15.75" customHeight="1">
      <c r="C468" s="120"/>
      <c r="D468" s="31"/>
    </row>
    <row r="469" spans="1:4" s="2" customFormat="1" ht="22.5" customHeight="1">
      <c r="C469" s="120"/>
      <c r="D469" s="31"/>
    </row>
    <row r="470" spans="1:4" s="2" customFormat="1">
      <c r="C470" s="120"/>
      <c r="D470" s="31"/>
    </row>
    <row r="471" spans="1:4" s="2" customFormat="1">
      <c r="C471" s="120"/>
      <c r="D471" s="31"/>
    </row>
    <row r="472" spans="1:4" s="2" customFormat="1">
      <c r="C472" s="120"/>
      <c r="D472" s="31"/>
    </row>
    <row r="473" spans="1:4" s="2" customFormat="1">
      <c r="C473" s="121"/>
      <c r="D473" s="31"/>
    </row>
    <row r="474" spans="1:4">
      <c r="D474" s="36"/>
    </row>
    <row r="475" spans="1:4">
      <c r="D475" s="31"/>
    </row>
    <row r="478" spans="1:4" ht="19.5" customHeight="1"/>
    <row r="479" spans="1:4" s="2" customFormat="1">
      <c r="A479" s="1"/>
      <c r="B479" s="1"/>
      <c r="C479" s="1"/>
      <c r="D479"/>
    </row>
    <row r="480" spans="1:4" s="2" customFormat="1">
      <c r="A480" s="1"/>
      <c r="B480" s="1"/>
      <c r="C480" s="1"/>
      <c r="D480"/>
    </row>
    <row r="481" spans="1:4" s="2" customFormat="1">
      <c r="A481" s="1"/>
      <c r="B481" s="1"/>
    </row>
    <row r="482" spans="1:4" s="2" customFormat="1" ht="15.75">
      <c r="A482" s="1"/>
      <c r="B482" s="1"/>
      <c r="C482" s="7" t="s">
        <v>2</v>
      </c>
    </row>
    <row r="483" spans="1:4" s="2" customFormat="1">
      <c r="A483" s="1"/>
      <c r="B483" s="1"/>
      <c r="C483" s="1"/>
    </row>
    <row r="484" spans="1:4" s="2" customFormat="1">
      <c r="A484" s="1"/>
      <c r="B484" s="1"/>
      <c r="C484" s="1"/>
    </row>
    <row r="485" spans="1:4" s="2" customFormat="1">
      <c r="A485" s="1"/>
      <c r="B485" s="8"/>
      <c r="C485" s="8"/>
    </row>
    <row r="486" spans="1:4" s="2" customFormat="1" ht="50.25" customHeight="1">
      <c r="B486" s="19"/>
      <c r="C486" s="20"/>
    </row>
    <row r="487" spans="1:4" s="2" customFormat="1" ht="18" customHeight="1">
      <c r="C487" s="118"/>
    </row>
    <row r="488" spans="1:4" s="2" customFormat="1" ht="17.25" customHeight="1">
      <c r="C488" s="118"/>
      <c r="D488" s="28"/>
    </row>
    <row r="489" spans="1:4" s="2" customFormat="1" ht="16.5" customHeight="1">
      <c r="C489" s="118"/>
      <c r="D489" s="31"/>
    </row>
    <row r="490" spans="1:4" s="2" customFormat="1" ht="14.25" customHeight="1">
      <c r="C490" s="118"/>
      <c r="D490" s="31"/>
    </row>
    <row r="491" spans="1:4" s="2" customFormat="1" ht="16.5" customHeight="1">
      <c r="C491" s="118"/>
      <c r="D491" s="31"/>
    </row>
    <row r="492" spans="1:4" s="2" customFormat="1">
      <c r="C492" s="118"/>
      <c r="D492" s="31"/>
    </row>
    <row r="493" spans="1:4" s="2" customFormat="1">
      <c r="C493" s="118"/>
      <c r="D493" s="31"/>
    </row>
    <row r="494" spans="1:4" s="2" customFormat="1">
      <c r="C494" s="118"/>
      <c r="D494" s="31"/>
    </row>
    <row r="495" spans="1:4" s="2" customFormat="1">
      <c r="C495" s="118"/>
      <c r="D495" s="31"/>
    </row>
    <row r="496" spans="1:4">
      <c r="D496" s="36"/>
    </row>
    <row r="497" spans="1:4">
      <c r="D497" s="31"/>
    </row>
    <row r="500" spans="1:4" ht="18.75" customHeight="1"/>
    <row r="501" spans="1:4" s="2" customFormat="1">
      <c r="A501" s="1"/>
      <c r="B501" s="1"/>
      <c r="C501" s="1"/>
      <c r="D501"/>
    </row>
    <row r="502" spans="1:4" s="2" customFormat="1" ht="21.75" customHeight="1">
      <c r="A502" s="1"/>
      <c r="B502" s="1"/>
      <c r="C502" s="1"/>
      <c r="D502"/>
    </row>
    <row r="503" spans="1:4" s="2" customFormat="1" ht="75.75" customHeight="1">
      <c r="A503" s="1"/>
      <c r="B503" s="1"/>
    </row>
    <row r="504" spans="1:4" s="2" customFormat="1" ht="15.75">
      <c r="A504" s="1"/>
      <c r="B504" s="1"/>
      <c r="C504" s="7" t="s">
        <v>2</v>
      </c>
    </row>
    <row r="505" spans="1:4" s="2" customFormat="1">
      <c r="A505" s="1"/>
      <c r="B505" s="1"/>
      <c r="C505" s="1"/>
    </row>
    <row r="506" spans="1:4" s="2" customFormat="1">
      <c r="A506" s="1"/>
      <c r="B506" s="1"/>
      <c r="C506" s="1"/>
    </row>
    <row r="507" spans="1:4" s="2" customFormat="1">
      <c r="A507" s="1"/>
      <c r="B507" s="8"/>
      <c r="C507" s="8"/>
    </row>
    <row r="508" spans="1:4" s="2" customFormat="1" ht="15" customHeight="1">
      <c r="B508" s="19"/>
      <c r="C508" s="20"/>
    </row>
    <row r="509" spans="1:4" s="2" customFormat="1" ht="44.25" customHeight="1">
      <c r="C509" s="118"/>
    </row>
    <row r="510" spans="1:4" s="2" customFormat="1" ht="22.5" customHeight="1">
      <c r="C510" s="118"/>
      <c r="D510" s="28"/>
    </row>
    <row r="511" spans="1:4" s="2" customFormat="1" ht="17.25" customHeight="1">
      <c r="C511" s="118"/>
      <c r="D511" s="31"/>
    </row>
    <row r="512" spans="1:4" s="2" customFormat="1" ht="15" customHeight="1">
      <c r="C512" s="118"/>
      <c r="D512" s="31"/>
    </row>
    <row r="513" spans="1:4" s="2" customFormat="1" ht="15" customHeight="1">
      <c r="C513" s="118"/>
      <c r="D513" s="31"/>
    </row>
    <row r="514" spans="1:4" s="2" customFormat="1">
      <c r="C514" s="118"/>
      <c r="D514" s="31"/>
    </row>
    <row r="515" spans="1:4" s="2" customFormat="1">
      <c r="C515" s="118"/>
      <c r="D515" s="31"/>
    </row>
    <row r="516" spans="1:4" s="2" customFormat="1">
      <c r="C516" s="118"/>
      <c r="D516" s="31"/>
    </row>
    <row r="517" spans="1:4" s="2" customFormat="1">
      <c r="C517" s="118"/>
      <c r="D517" s="31"/>
    </row>
    <row r="518" spans="1:4">
      <c r="D518" s="36"/>
    </row>
    <row r="519" spans="1:4">
      <c r="D519" s="31"/>
    </row>
    <row r="522" spans="1:4" ht="41.25" customHeight="1"/>
    <row r="523" spans="1:4" s="2" customFormat="1">
      <c r="A523" s="1"/>
      <c r="B523" s="1"/>
      <c r="C523" s="1"/>
      <c r="D523"/>
    </row>
    <row r="524" spans="1:4" s="2" customFormat="1">
      <c r="A524" s="1"/>
      <c r="B524" s="1"/>
      <c r="C524" s="1"/>
      <c r="D524"/>
    </row>
    <row r="525" spans="1:4" s="2" customFormat="1">
      <c r="A525" s="1"/>
      <c r="B525" s="1"/>
    </row>
    <row r="526" spans="1:4" s="2" customFormat="1" ht="15.75">
      <c r="A526" s="1"/>
      <c r="B526" s="1"/>
      <c r="C526" s="7" t="s">
        <v>2</v>
      </c>
    </row>
    <row r="527" spans="1:4" s="2" customFormat="1">
      <c r="A527" s="1"/>
      <c r="B527" s="1"/>
      <c r="C527" s="1"/>
    </row>
    <row r="528" spans="1:4" s="2" customFormat="1" ht="15" customHeight="1">
      <c r="A528" s="1"/>
      <c r="B528" s="1"/>
      <c r="C528" s="1"/>
    </row>
    <row r="529" spans="1:4" s="2" customFormat="1">
      <c r="A529" s="1"/>
      <c r="B529" s="8"/>
      <c r="C529" s="8"/>
    </row>
    <row r="530" spans="1:4" s="2" customFormat="1">
      <c r="B530" s="19"/>
      <c r="C530" s="20"/>
    </row>
    <row r="531" spans="1:4" s="2" customFormat="1" ht="15" customHeight="1">
      <c r="C531" s="118"/>
    </row>
    <row r="532" spans="1:4" s="2" customFormat="1" ht="33" customHeight="1">
      <c r="C532" s="118"/>
      <c r="D532" s="28"/>
    </row>
    <row r="533" spans="1:4" s="2" customFormat="1" ht="15.75" customHeight="1">
      <c r="C533" s="118"/>
      <c r="D533" s="31"/>
    </row>
    <row r="534" spans="1:4" s="2" customFormat="1" ht="13.5" customHeight="1">
      <c r="C534" s="118"/>
      <c r="D534" s="31"/>
    </row>
    <row r="535" spans="1:4" s="2" customFormat="1" ht="17.25" customHeight="1">
      <c r="C535" s="118"/>
      <c r="D535" s="31"/>
    </row>
    <row r="536" spans="1:4" s="2" customFormat="1">
      <c r="C536" s="118"/>
      <c r="D536" s="31"/>
    </row>
    <row r="537" spans="1:4" s="2" customFormat="1">
      <c r="C537" s="118"/>
      <c r="D537" s="31"/>
    </row>
    <row r="538" spans="1:4" s="2" customFormat="1">
      <c r="C538" s="118"/>
      <c r="D538" s="31"/>
    </row>
    <row r="539" spans="1:4" s="2" customFormat="1">
      <c r="C539" s="118"/>
      <c r="D539" s="31"/>
    </row>
    <row r="540" spans="1:4">
      <c r="D540" s="36"/>
    </row>
    <row r="541" spans="1:4">
      <c r="D541" s="31"/>
    </row>
    <row r="542" spans="1:4" ht="48" customHeight="1"/>
    <row r="544" spans="1:4" ht="18.75" customHeight="1"/>
    <row r="545" spans="1:4" s="2" customFormat="1">
      <c r="A545" s="1"/>
      <c r="B545" s="1"/>
      <c r="C545" s="1"/>
      <c r="D545"/>
    </row>
    <row r="546" spans="1:4" s="2" customFormat="1">
      <c r="A546" s="1"/>
      <c r="B546" s="1"/>
      <c r="C546" s="1"/>
      <c r="D546"/>
    </row>
    <row r="547" spans="1:4" s="2" customFormat="1">
      <c r="A547" s="1"/>
      <c r="B547" s="1"/>
    </row>
    <row r="548" spans="1:4" s="2" customFormat="1" ht="15.75">
      <c r="A548" s="1"/>
      <c r="B548" s="1"/>
      <c r="C548" s="7" t="s">
        <v>2</v>
      </c>
    </row>
    <row r="549" spans="1:4" s="2" customFormat="1">
      <c r="A549" s="1"/>
      <c r="B549" s="1"/>
      <c r="C549" s="1"/>
    </row>
    <row r="550" spans="1:4" s="2" customFormat="1">
      <c r="A550" s="1"/>
      <c r="B550" s="1"/>
      <c r="C550" s="1"/>
    </row>
    <row r="551" spans="1:4" s="2" customFormat="1">
      <c r="A551" s="1"/>
      <c r="B551" s="8"/>
      <c r="C551" s="8"/>
    </row>
    <row r="552" spans="1:4" s="2" customFormat="1">
      <c r="B552" s="19"/>
      <c r="C552" s="20"/>
    </row>
    <row r="553" spans="1:4" s="2" customFormat="1" ht="15" customHeight="1">
      <c r="C553" s="118"/>
    </row>
    <row r="554" spans="1:4" s="2" customFormat="1" ht="15.75" customHeight="1">
      <c r="C554" s="118"/>
      <c r="D554" s="28"/>
    </row>
    <row r="555" spans="1:4" s="2" customFormat="1" ht="16.5" customHeight="1">
      <c r="C555" s="118"/>
      <c r="D555" s="31"/>
    </row>
    <row r="556" spans="1:4" s="2" customFormat="1" ht="17.25" customHeight="1">
      <c r="C556" s="118"/>
      <c r="D556" s="31"/>
    </row>
    <row r="557" spans="1:4" s="2" customFormat="1" ht="18.75" customHeight="1">
      <c r="C557" s="118"/>
      <c r="D557" s="31"/>
    </row>
    <row r="558" spans="1:4" s="2" customFormat="1">
      <c r="C558" s="118"/>
      <c r="D558" s="31"/>
    </row>
    <row r="559" spans="1:4" s="2" customFormat="1">
      <c r="C559" s="118"/>
      <c r="D559" s="31"/>
    </row>
    <row r="560" spans="1:4" s="2" customFormat="1">
      <c r="C560" s="118"/>
      <c r="D560" s="31"/>
    </row>
    <row r="561" spans="1:4" s="2" customFormat="1">
      <c r="C561" s="118"/>
      <c r="D561" s="31"/>
    </row>
    <row r="562" spans="1:4">
      <c r="D562" s="36"/>
    </row>
    <row r="563" spans="1:4">
      <c r="D563" s="31"/>
    </row>
    <row r="564" spans="1:4" ht="44.25" customHeight="1"/>
    <row r="566" spans="1:4" ht="25.5" customHeight="1"/>
    <row r="567" spans="1:4" s="2" customFormat="1">
      <c r="A567" s="1"/>
      <c r="B567" s="1"/>
      <c r="C567" s="1"/>
      <c r="D567"/>
    </row>
    <row r="568" spans="1:4" s="2" customFormat="1">
      <c r="A568" s="1"/>
      <c r="B568" s="1"/>
      <c r="C568" s="1"/>
      <c r="D568"/>
    </row>
    <row r="569" spans="1:4" s="2" customFormat="1">
      <c r="A569" s="1"/>
      <c r="B569" s="1"/>
    </row>
    <row r="570" spans="1:4" s="2" customFormat="1" ht="15.75">
      <c r="A570" s="1"/>
      <c r="B570" s="1"/>
      <c r="C570" s="7" t="s">
        <v>2</v>
      </c>
    </row>
    <row r="571" spans="1:4" s="2" customFormat="1">
      <c r="A571" s="1"/>
      <c r="B571" s="1"/>
      <c r="C571" s="1"/>
    </row>
    <row r="572" spans="1:4" s="2" customFormat="1">
      <c r="A572" s="1"/>
      <c r="B572" s="1"/>
      <c r="C572" s="1"/>
    </row>
    <row r="573" spans="1:4" s="2" customFormat="1">
      <c r="A573" s="1"/>
      <c r="B573" s="8"/>
      <c r="C573" s="8"/>
    </row>
    <row r="574" spans="1:4" s="2" customFormat="1">
      <c r="B574" s="19"/>
      <c r="C574" s="20"/>
    </row>
    <row r="575" spans="1:4" s="2" customFormat="1" ht="12" customHeight="1">
      <c r="C575" s="118"/>
    </row>
    <row r="576" spans="1:4" s="2" customFormat="1" ht="18.75" customHeight="1">
      <c r="C576" s="118"/>
      <c r="D576" s="28"/>
    </row>
    <row r="577" spans="1:4" s="2" customFormat="1" ht="15" customHeight="1">
      <c r="C577" s="118"/>
      <c r="D577" s="31"/>
    </row>
    <row r="578" spans="1:4" s="2" customFormat="1" ht="15" customHeight="1">
      <c r="C578" s="118"/>
      <c r="D578" s="31"/>
    </row>
    <row r="579" spans="1:4" s="2" customFormat="1" ht="19.5" customHeight="1">
      <c r="C579" s="118"/>
      <c r="D579" s="31"/>
    </row>
    <row r="580" spans="1:4" s="2" customFormat="1">
      <c r="C580" s="118"/>
      <c r="D580" s="31"/>
    </row>
    <row r="581" spans="1:4" s="2" customFormat="1">
      <c r="C581" s="118"/>
      <c r="D581" s="31"/>
    </row>
    <row r="582" spans="1:4" s="2" customFormat="1">
      <c r="C582" s="118"/>
      <c r="D582" s="31"/>
    </row>
    <row r="583" spans="1:4" s="2" customFormat="1">
      <c r="C583" s="118"/>
      <c r="D583" s="31"/>
    </row>
    <row r="584" spans="1:4" ht="51" customHeight="1">
      <c r="D584" s="31"/>
    </row>
    <row r="585" spans="1:4">
      <c r="D585" s="31"/>
    </row>
    <row r="588" spans="1:4" ht="21.75" customHeight="1"/>
    <row r="589" spans="1:4" s="2" customFormat="1">
      <c r="A589" s="1"/>
      <c r="B589" s="1"/>
      <c r="C589" s="1"/>
      <c r="D589"/>
    </row>
    <row r="590" spans="1:4" s="2" customFormat="1">
      <c r="A590" s="1"/>
      <c r="B590" s="1"/>
      <c r="C590" s="1"/>
      <c r="D590"/>
    </row>
    <row r="591" spans="1:4" s="2" customFormat="1">
      <c r="A591" s="1"/>
      <c r="B591" s="1"/>
    </row>
    <row r="592" spans="1:4" s="2" customFormat="1" ht="15.75">
      <c r="A592" s="1"/>
      <c r="B592" s="1"/>
      <c r="C592" s="7" t="s">
        <v>2</v>
      </c>
    </row>
    <row r="593" spans="1:4" s="2" customFormat="1">
      <c r="A593" s="1"/>
      <c r="B593" s="1"/>
      <c r="C593" s="1"/>
    </row>
    <row r="594" spans="1:4" s="2" customFormat="1">
      <c r="A594" s="1"/>
      <c r="B594" s="1"/>
      <c r="C594" s="1"/>
    </row>
    <row r="595" spans="1:4" s="2" customFormat="1">
      <c r="A595" s="1"/>
      <c r="B595" s="8"/>
      <c r="C595" s="8"/>
    </row>
    <row r="596" spans="1:4" s="2" customFormat="1">
      <c r="B596" s="19"/>
      <c r="C596" s="20"/>
    </row>
    <row r="597" spans="1:4" s="2" customFormat="1" ht="15" customHeight="1">
      <c r="C597" s="119"/>
    </row>
    <row r="598" spans="1:4" s="2" customFormat="1" ht="18" customHeight="1">
      <c r="C598" s="120"/>
      <c r="D598" s="28"/>
    </row>
    <row r="599" spans="1:4" s="2" customFormat="1" ht="15.75" customHeight="1">
      <c r="C599" s="120"/>
      <c r="D599" s="31"/>
    </row>
    <row r="600" spans="1:4" s="2" customFormat="1" ht="16.5" customHeight="1">
      <c r="C600" s="120"/>
      <c r="D600" s="31"/>
    </row>
    <row r="601" spans="1:4" s="2" customFormat="1" ht="17.25" customHeight="1">
      <c r="C601" s="120"/>
      <c r="D601" s="31"/>
    </row>
    <row r="602" spans="1:4" s="2" customFormat="1">
      <c r="C602" s="120"/>
      <c r="D602" s="31"/>
    </row>
    <row r="603" spans="1:4" s="2" customFormat="1">
      <c r="C603" s="120"/>
      <c r="D603" s="31"/>
    </row>
    <row r="604" spans="1:4" s="2" customFormat="1">
      <c r="C604" s="120"/>
      <c r="D604" s="31"/>
    </row>
    <row r="605" spans="1:4" s="2" customFormat="1">
      <c r="C605" s="121"/>
      <c r="D605" s="31"/>
    </row>
    <row r="606" spans="1:4">
      <c r="D606" s="31"/>
    </row>
    <row r="607" spans="1:4" ht="34.5" customHeight="1">
      <c r="D607" s="31"/>
    </row>
    <row r="610" spans="1:4" ht="19.5" customHeight="1"/>
    <row r="611" spans="1:4" s="2" customFormat="1">
      <c r="A611" s="1"/>
      <c r="B611" s="1"/>
      <c r="C611" s="1"/>
      <c r="D611"/>
    </row>
    <row r="612" spans="1:4" s="2" customFormat="1">
      <c r="A612" s="1"/>
      <c r="B612" s="1"/>
      <c r="C612" s="1"/>
      <c r="D612"/>
    </row>
    <row r="613" spans="1:4" s="2" customFormat="1">
      <c r="A613" s="1"/>
      <c r="B613" s="1"/>
    </row>
    <row r="614" spans="1:4" s="2" customFormat="1" ht="15.75">
      <c r="A614" s="1"/>
      <c r="B614" s="1"/>
      <c r="C614" s="7" t="s">
        <v>2</v>
      </c>
    </row>
    <row r="615" spans="1:4" s="2" customFormat="1">
      <c r="A615" s="1"/>
      <c r="B615" s="1"/>
      <c r="C615" s="1"/>
    </row>
    <row r="616" spans="1:4" s="2" customFormat="1">
      <c r="A616" s="1"/>
      <c r="B616" s="1"/>
      <c r="C616" s="1"/>
    </row>
    <row r="617" spans="1:4" s="2" customFormat="1">
      <c r="A617" s="1"/>
      <c r="B617" s="8"/>
      <c r="C617" s="8"/>
    </row>
    <row r="618" spans="1:4" s="2" customFormat="1">
      <c r="B618" s="19"/>
      <c r="C618" s="20"/>
    </row>
    <row r="619" spans="1:4" s="2" customFormat="1" ht="15.75" customHeight="1">
      <c r="C619" s="118"/>
    </row>
    <row r="620" spans="1:4" s="2" customFormat="1" ht="15" customHeight="1">
      <c r="C620" s="118"/>
      <c r="D620" s="28"/>
    </row>
    <row r="621" spans="1:4" s="2" customFormat="1" ht="12.75" customHeight="1">
      <c r="C621" s="118"/>
      <c r="D621" s="31"/>
    </row>
    <row r="622" spans="1:4" s="2" customFormat="1" ht="15.75" customHeight="1">
      <c r="C622" s="118"/>
      <c r="D622" s="31"/>
    </row>
    <row r="623" spans="1:4" s="2" customFormat="1" ht="15.75" customHeight="1">
      <c r="C623" s="118"/>
      <c r="D623" s="31"/>
    </row>
    <row r="624" spans="1:4" s="2" customFormat="1">
      <c r="C624" s="118"/>
      <c r="D624" s="31"/>
    </row>
    <row r="625" spans="1:4" s="2" customFormat="1">
      <c r="C625" s="118"/>
      <c r="D625" s="31"/>
    </row>
    <row r="626" spans="1:4" s="2" customFormat="1">
      <c r="C626" s="118"/>
      <c r="D626" s="31"/>
    </row>
    <row r="627" spans="1:4" s="2" customFormat="1">
      <c r="C627" s="118"/>
      <c r="D627" s="31"/>
    </row>
    <row r="628" spans="1:4">
      <c r="D628" s="31"/>
    </row>
    <row r="629" spans="1:4" ht="43.5" customHeight="1">
      <c r="D629" s="31"/>
    </row>
    <row r="632" spans="1:4" ht="19.5" customHeight="1"/>
    <row r="633" spans="1:4" s="2" customFormat="1">
      <c r="A633" s="1"/>
      <c r="B633" s="1"/>
      <c r="C633" s="1"/>
      <c r="D633"/>
    </row>
    <row r="634" spans="1:4" s="2" customFormat="1">
      <c r="A634" s="1"/>
      <c r="B634" s="1"/>
      <c r="C634" s="1"/>
      <c r="D634"/>
    </row>
    <row r="635" spans="1:4" s="2" customFormat="1">
      <c r="A635" s="1"/>
      <c r="B635" s="1"/>
    </row>
    <row r="636" spans="1:4" s="2" customFormat="1" ht="15.75">
      <c r="A636" s="1"/>
      <c r="B636" s="1"/>
      <c r="C636" s="7" t="s">
        <v>2</v>
      </c>
    </row>
    <row r="637" spans="1:4" s="2" customFormat="1">
      <c r="A637" s="1"/>
      <c r="B637" s="1"/>
      <c r="C637" s="1"/>
    </row>
    <row r="638" spans="1:4" s="2" customFormat="1">
      <c r="A638" s="1"/>
      <c r="B638" s="1"/>
      <c r="C638" s="1"/>
    </row>
    <row r="639" spans="1:4" s="2" customFormat="1">
      <c r="A639" s="1"/>
      <c r="B639" s="8"/>
      <c r="C639" s="8"/>
    </row>
    <row r="640" spans="1:4" s="2" customFormat="1" ht="31.5" customHeight="1">
      <c r="B640" s="19"/>
      <c r="C640" s="20"/>
    </row>
    <row r="641" spans="1:4" s="2" customFormat="1" ht="16.5" customHeight="1">
      <c r="C641" s="118"/>
    </row>
    <row r="642" spans="1:4" s="2" customFormat="1" ht="17.25" customHeight="1">
      <c r="C642" s="118"/>
      <c r="D642" s="28"/>
    </row>
    <row r="643" spans="1:4" s="2" customFormat="1" ht="13.5" customHeight="1">
      <c r="C643" s="118"/>
      <c r="D643" s="31"/>
    </row>
    <row r="644" spans="1:4" s="2" customFormat="1" ht="14.25" customHeight="1">
      <c r="C644" s="118"/>
      <c r="D644" s="31"/>
    </row>
    <row r="645" spans="1:4" s="2" customFormat="1" ht="13.5" customHeight="1">
      <c r="C645" s="118"/>
      <c r="D645" s="31"/>
    </row>
    <row r="646" spans="1:4" s="2" customFormat="1">
      <c r="C646" s="118"/>
      <c r="D646" s="31"/>
    </row>
    <row r="647" spans="1:4" s="2" customFormat="1">
      <c r="C647" s="118"/>
      <c r="D647" s="31"/>
    </row>
    <row r="648" spans="1:4" s="2" customFormat="1">
      <c r="C648" s="118"/>
      <c r="D648" s="31"/>
    </row>
    <row r="649" spans="1:4" s="2" customFormat="1">
      <c r="C649" s="118"/>
      <c r="D649" s="31"/>
    </row>
    <row r="650" spans="1:4">
      <c r="D650" s="31"/>
    </row>
    <row r="651" spans="1:4">
      <c r="D651" s="31"/>
    </row>
    <row r="654" spans="1:4" ht="23.25" customHeight="1"/>
    <row r="655" spans="1:4" s="2" customFormat="1">
      <c r="A655" s="1"/>
      <c r="B655" s="1"/>
      <c r="C655" s="1"/>
      <c r="D655"/>
    </row>
    <row r="656" spans="1:4" s="2" customFormat="1">
      <c r="A656" s="1"/>
      <c r="B656" s="1"/>
      <c r="C656" s="1"/>
    </row>
    <row r="657" spans="1:4" s="2" customFormat="1">
      <c r="A657" s="1"/>
      <c r="B657" s="1"/>
    </row>
    <row r="658" spans="1:4" s="2" customFormat="1" ht="15.75">
      <c r="A658" s="1"/>
      <c r="B658" s="1"/>
      <c r="C658" s="7" t="s">
        <v>2</v>
      </c>
    </row>
    <row r="659" spans="1:4" s="2" customFormat="1">
      <c r="A659" s="1"/>
      <c r="B659" s="1"/>
      <c r="C659" s="1"/>
    </row>
    <row r="660" spans="1:4" s="2" customFormat="1">
      <c r="A660" s="1"/>
      <c r="B660" s="1"/>
      <c r="C660" s="1"/>
    </row>
    <row r="661" spans="1:4" s="2" customFormat="1">
      <c r="A661" s="1"/>
      <c r="B661" s="8"/>
      <c r="C661" s="8"/>
    </row>
    <row r="662" spans="1:4" s="2" customFormat="1">
      <c r="B662" s="19"/>
      <c r="C662" s="20"/>
    </row>
    <row r="663" spans="1:4" s="2" customFormat="1" ht="12" customHeight="1">
      <c r="C663" s="118"/>
    </row>
    <row r="664" spans="1:4" s="2" customFormat="1" ht="13.5" customHeight="1">
      <c r="C664" s="118"/>
      <c r="D664" s="28"/>
    </row>
    <row r="665" spans="1:4" s="2" customFormat="1" ht="30" customHeight="1">
      <c r="C665" s="118"/>
      <c r="D665" s="31"/>
    </row>
    <row r="666" spans="1:4" s="2" customFormat="1" ht="15" customHeight="1">
      <c r="C666" s="118"/>
      <c r="D666" s="31"/>
    </row>
    <row r="667" spans="1:4" s="2" customFormat="1" ht="15.75" customHeight="1">
      <c r="C667" s="118"/>
      <c r="D667" s="31"/>
    </row>
    <row r="668" spans="1:4" s="2" customFormat="1">
      <c r="C668" s="118"/>
      <c r="D668" s="31"/>
    </row>
    <row r="669" spans="1:4" s="2" customFormat="1">
      <c r="C669" s="118"/>
      <c r="D669" s="31"/>
    </row>
    <row r="670" spans="1:4" s="2" customFormat="1" ht="15" customHeight="1">
      <c r="C670" s="118"/>
      <c r="D670" s="36"/>
    </row>
    <row r="671" spans="1:4" s="2" customFormat="1">
      <c r="C671" s="118"/>
      <c r="D671" s="36"/>
    </row>
    <row r="672" spans="1:4" ht="43.5" customHeight="1">
      <c r="D672" s="36"/>
    </row>
    <row r="673" spans="1:6">
      <c r="D673" s="31"/>
    </row>
    <row r="676" spans="1:6" s="2" customFormat="1" ht="27.75" customHeight="1">
      <c r="A676" s="1"/>
      <c r="B676" s="1"/>
      <c r="C676" s="1"/>
      <c r="D676"/>
    </row>
    <row r="677" spans="1:6" s="2" customFormat="1">
      <c r="A677" s="1"/>
      <c r="B677" s="1"/>
      <c r="C677" s="1"/>
    </row>
    <row r="678" spans="1:6" s="2" customFormat="1">
      <c r="A678" s="1"/>
      <c r="B678" s="1"/>
    </row>
    <row r="679" spans="1:6" s="2" customFormat="1" ht="15.75">
      <c r="A679" s="1"/>
      <c r="B679" s="1"/>
      <c r="C679" s="7" t="s">
        <v>2</v>
      </c>
    </row>
    <row r="680" spans="1:6" s="2" customFormat="1">
      <c r="A680" s="1"/>
      <c r="B680" s="1"/>
      <c r="C680" s="1"/>
    </row>
    <row r="681" spans="1:6" s="2" customFormat="1">
      <c r="A681" s="1"/>
      <c r="B681" s="1"/>
      <c r="C681" s="1"/>
    </row>
    <row r="682" spans="1:6" s="2" customFormat="1">
      <c r="A682" s="1"/>
      <c r="B682" s="8"/>
      <c r="C682" s="8"/>
    </row>
    <row r="683" spans="1:6" s="2" customFormat="1" ht="26.25" customHeight="1">
      <c r="A683" s="16" t="s">
        <v>5</v>
      </c>
      <c r="B683" s="17"/>
      <c r="C683" s="17"/>
      <c r="F683" s="15"/>
    </row>
    <row r="684" spans="1:6" s="2" customFormat="1" ht="12.75" customHeight="1">
      <c r="B684" s="19"/>
      <c r="C684" s="20"/>
      <c r="D684" s="28"/>
    </row>
    <row r="685" spans="1:6" s="2" customFormat="1" ht="16.5" customHeight="1">
      <c r="C685" s="29"/>
      <c r="D685" s="31"/>
    </row>
    <row r="686" spans="1:6" s="2" customFormat="1" ht="21.75" customHeight="1">
      <c r="C686" s="32"/>
      <c r="D686" s="31"/>
    </row>
    <row r="687" spans="1:6" s="2" customFormat="1" ht="16.5" customHeight="1">
      <c r="C687" s="32"/>
      <c r="D687" s="31"/>
    </row>
    <row r="688" spans="1:6" s="2" customFormat="1" ht="13.5" customHeight="1">
      <c r="C688" s="32"/>
      <c r="D688" s="31"/>
    </row>
    <row r="689" spans="1:4" s="2" customFormat="1" ht="16.5" customHeight="1">
      <c r="C689" s="32"/>
      <c r="D689" s="31"/>
    </row>
    <row r="690" spans="1:4" s="2" customFormat="1">
      <c r="C690" s="32"/>
      <c r="D690" s="31"/>
    </row>
    <row r="691" spans="1:4" s="2" customFormat="1">
      <c r="C691" s="32"/>
      <c r="D691" s="31"/>
    </row>
    <row r="692" spans="1:4" s="2" customFormat="1">
      <c r="C692" s="32"/>
      <c r="D692" s="36"/>
    </row>
    <row r="693" spans="1:4" s="2" customFormat="1">
      <c r="C693" s="37"/>
      <c r="D693" s="31"/>
    </row>
    <row r="695" spans="1:4" ht="47.25" customHeight="1"/>
    <row r="697" spans="1:4" s="2" customFormat="1" ht="21.75" customHeight="1">
      <c r="A697" s="1"/>
      <c r="B697" s="1"/>
      <c r="C697" s="1"/>
      <c r="D697"/>
    </row>
    <row r="698" spans="1:4" s="2" customFormat="1">
      <c r="A698" s="1"/>
      <c r="B698" s="1"/>
      <c r="C698" s="1"/>
      <c r="D698"/>
    </row>
    <row r="699" spans="1:4" s="2" customFormat="1">
      <c r="A699" s="1"/>
      <c r="B699" s="1"/>
    </row>
    <row r="700" spans="1:4" s="2" customFormat="1" ht="15.75">
      <c r="A700" s="1"/>
      <c r="B700" s="1"/>
      <c r="C700" s="7" t="s">
        <v>2</v>
      </c>
    </row>
    <row r="701" spans="1:4" s="2" customFormat="1">
      <c r="A701" s="1"/>
      <c r="B701" s="1"/>
      <c r="C701" s="1"/>
    </row>
    <row r="702" spans="1:4" s="2" customFormat="1">
      <c r="A702" s="1"/>
      <c r="B702" s="1"/>
      <c r="C702" s="1"/>
    </row>
    <row r="703" spans="1:4" s="2" customFormat="1">
      <c r="A703" s="1"/>
      <c r="B703" s="8"/>
      <c r="C703" s="8"/>
    </row>
    <row r="704" spans="1:4" s="2" customFormat="1">
      <c r="B704" s="19"/>
      <c r="C704" s="20"/>
    </row>
    <row r="705" spans="3:4" s="2" customFormat="1" ht="17.25" customHeight="1">
      <c r="C705" s="118"/>
    </row>
    <row r="706" spans="3:4" s="2" customFormat="1" ht="17.25" customHeight="1">
      <c r="C706" s="118"/>
    </row>
    <row r="707" spans="3:4" s="2" customFormat="1" ht="14.25" customHeight="1">
      <c r="C707" s="118"/>
    </row>
    <row r="708" spans="3:4" s="2" customFormat="1" ht="24.75" customHeight="1">
      <c r="C708" s="118"/>
      <c r="D708" s="28"/>
    </row>
    <row r="709" spans="3:4" s="2" customFormat="1" ht="15" customHeight="1">
      <c r="C709" s="118"/>
      <c r="D709" s="31"/>
    </row>
    <row r="710" spans="3:4" s="2" customFormat="1">
      <c r="C710" s="118"/>
      <c r="D710" s="31"/>
    </row>
    <row r="711" spans="3:4" s="2" customFormat="1">
      <c r="C711" s="118"/>
      <c r="D711" s="31"/>
    </row>
    <row r="712" spans="3:4" s="2" customFormat="1">
      <c r="C712" s="118"/>
      <c r="D712" s="31"/>
    </row>
    <row r="713" spans="3:4" s="2" customFormat="1">
      <c r="C713" s="118"/>
      <c r="D713" s="31"/>
    </row>
    <row r="714" spans="3:4" s="2" customFormat="1">
      <c r="C714"/>
      <c r="D714" s="31"/>
    </row>
    <row r="715" spans="3:4" s="2" customFormat="1">
      <c r="C715"/>
      <c r="D715" s="31"/>
    </row>
    <row r="716" spans="3:4" ht="14.25" customHeight="1">
      <c r="D716" s="36"/>
    </row>
    <row r="717" spans="3:4" ht="64.5" customHeight="1">
      <c r="D717" s="31"/>
    </row>
    <row r="720" spans="3:4" ht="20.25" customHeight="1"/>
    <row r="721" spans="1:4" s="2" customFormat="1">
      <c r="A721" s="1"/>
      <c r="B721" s="1"/>
      <c r="C721" s="1"/>
    </row>
    <row r="722" spans="1:4" s="2" customFormat="1">
      <c r="A722" s="1"/>
      <c r="B722" s="1"/>
      <c r="C722" s="1"/>
    </row>
    <row r="723" spans="1:4" s="2" customFormat="1">
      <c r="A723" s="1"/>
      <c r="B723" s="1"/>
    </row>
    <row r="724" spans="1:4" s="2" customFormat="1" ht="15.75">
      <c r="A724" s="1"/>
      <c r="B724" s="1"/>
      <c r="C724" s="7" t="s">
        <v>2</v>
      </c>
    </row>
    <row r="725" spans="1:4" s="2" customFormat="1">
      <c r="A725" s="1"/>
      <c r="B725" s="1"/>
      <c r="C725" s="1"/>
    </row>
    <row r="726" spans="1:4" s="2" customFormat="1">
      <c r="B726" s="19"/>
      <c r="C726" s="20"/>
    </row>
    <row r="727" spans="1:4" s="2" customFormat="1" ht="16.5" customHeight="1">
      <c r="C727" s="119"/>
    </row>
    <row r="728" spans="1:4" s="2" customFormat="1" ht="12.75" customHeight="1">
      <c r="C728" s="120"/>
      <c r="D728" s="28"/>
    </row>
    <row r="729" spans="1:4" s="2" customFormat="1" ht="20.25" customHeight="1">
      <c r="C729" s="120"/>
      <c r="D729" s="31"/>
    </row>
    <row r="730" spans="1:4" s="2" customFormat="1" ht="22.5" customHeight="1">
      <c r="C730" s="120"/>
      <c r="D730" s="31"/>
    </row>
    <row r="731" spans="1:4" s="2" customFormat="1" ht="15.75" customHeight="1">
      <c r="C731" s="120"/>
      <c r="D731" s="31"/>
    </row>
    <row r="732" spans="1:4" s="2" customFormat="1">
      <c r="C732" s="120"/>
      <c r="D732" s="31"/>
    </row>
    <row r="733" spans="1:4" s="2" customFormat="1">
      <c r="C733" s="120"/>
      <c r="D733" s="31"/>
    </row>
    <row r="734" spans="1:4" s="2" customFormat="1">
      <c r="C734" s="120"/>
      <c r="D734" s="31"/>
    </row>
    <row r="735" spans="1:4" s="2" customFormat="1">
      <c r="C735" s="121"/>
      <c r="D735" s="31"/>
    </row>
    <row r="736" spans="1:4">
      <c r="D736" s="36"/>
    </row>
    <row r="737" spans="1:4">
      <c r="D737" s="31"/>
    </row>
    <row r="739" spans="1:4" ht="48" customHeight="1"/>
    <row r="740" spans="1:4" ht="21.75" customHeight="1"/>
    <row r="741" spans="1:4" s="2" customFormat="1">
      <c r="A741" s="1"/>
      <c r="B741" s="1"/>
      <c r="C741" s="1"/>
      <c r="D741"/>
    </row>
    <row r="742" spans="1:4" s="2" customFormat="1">
      <c r="A742" s="1"/>
      <c r="B742" s="1"/>
      <c r="C742" s="1"/>
      <c r="D742"/>
    </row>
    <row r="743" spans="1:4" s="2" customFormat="1">
      <c r="A743" s="1"/>
      <c r="B743" s="1"/>
    </row>
    <row r="744" spans="1:4" s="2" customFormat="1" ht="15.75">
      <c r="A744" s="1"/>
      <c r="B744" s="1"/>
      <c r="C744" s="7" t="s">
        <v>2</v>
      </c>
    </row>
    <row r="745" spans="1:4" s="2" customFormat="1">
      <c r="A745" s="1"/>
      <c r="B745" s="1"/>
      <c r="C745" s="1"/>
    </row>
    <row r="746" spans="1:4" s="2" customFormat="1">
      <c r="A746" s="1"/>
      <c r="B746" s="1"/>
      <c r="C746" s="1"/>
    </row>
    <row r="747" spans="1:4" s="2" customFormat="1">
      <c r="A747" s="1"/>
      <c r="B747" s="8"/>
      <c r="C747" s="8"/>
    </row>
    <row r="748" spans="1:4" s="2" customFormat="1">
      <c r="B748" s="19"/>
      <c r="C748" s="20"/>
    </row>
    <row r="749" spans="1:4" s="2" customFormat="1" ht="27" customHeight="1">
      <c r="C749" s="118"/>
    </row>
    <row r="750" spans="1:4" s="2" customFormat="1" ht="12.75" customHeight="1">
      <c r="C750" s="118"/>
    </row>
    <row r="751" spans="1:4" s="2" customFormat="1" ht="25.5" customHeight="1">
      <c r="C751" s="118"/>
    </row>
    <row r="752" spans="1:4" s="2" customFormat="1" ht="22.5" customHeight="1">
      <c r="C752" s="118"/>
      <c r="D752" s="28"/>
    </row>
    <row r="753" spans="1:4" s="2" customFormat="1" ht="12.75" customHeight="1">
      <c r="C753" s="118"/>
      <c r="D753" s="31"/>
    </row>
    <row r="754" spans="1:4" s="2" customFormat="1">
      <c r="C754" s="118"/>
      <c r="D754" s="31"/>
    </row>
    <row r="755" spans="1:4" s="2" customFormat="1">
      <c r="C755" s="118"/>
      <c r="D755" s="31"/>
    </row>
    <row r="756" spans="1:4" s="2" customFormat="1">
      <c r="C756" s="118"/>
      <c r="D756" s="31"/>
    </row>
    <row r="757" spans="1:4" s="2" customFormat="1">
      <c r="C757" s="118"/>
      <c r="D757" s="31"/>
    </row>
    <row r="758" spans="1:4" s="2" customFormat="1">
      <c r="C758"/>
      <c r="D758" s="31"/>
    </row>
    <row r="759" spans="1:4" s="2" customFormat="1">
      <c r="C759"/>
      <c r="D759" s="31"/>
    </row>
    <row r="760" spans="1:4">
      <c r="D760" s="31"/>
    </row>
    <row r="761" spans="1:4">
      <c r="D761" s="31"/>
    </row>
    <row r="764" spans="1:4" ht="19.5" customHeight="1"/>
    <row r="765" spans="1:4" s="2" customFormat="1">
      <c r="A765" s="1"/>
      <c r="B765" s="1"/>
      <c r="C765" s="1"/>
    </row>
    <row r="766" spans="1:4" s="2" customFormat="1">
      <c r="A766" s="1"/>
      <c r="B766" s="1"/>
      <c r="C766" s="1"/>
    </row>
    <row r="767" spans="1:4" s="2" customFormat="1">
      <c r="A767" s="1"/>
      <c r="B767" s="1"/>
    </row>
    <row r="768" spans="1:4" s="2" customFormat="1" ht="15.75">
      <c r="A768" s="1"/>
      <c r="B768" s="1"/>
      <c r="C768" s="7" t="s">
        <v>2</v>
      </c>
    </row>
    <row r="769" spans="1:4" s="2" customFormat="1">
      <c r="A769" s="1"/>
      <c r="B769" s="8"/>
      <c r="C769" s="8"/>
    </row>
    <row r="770" spans="1:4" s="2" customFormat="1">
      <c r="B770" s="19"/>
      <c r="C770" s="20"/>
    </row>
    <row r="771" spans="1:4" s="2" customFormat="1" ht="22.5" customHeight="1">
      <c r="C771" s="118"/>
    </row>
    <row r="772" spans="1:4" s="2" customFormat="1" ht="14.25" customHeight="1">
      <c r="C772" s="118"/>
      <c r="D772" s="28"/>
    </row>
    <row r="773" spans="1:4" s="2" customFormat="1" ht="24.75" customHeight="1">
      <c r="C773" s="118"/>
      <c r="D773" s="31"/>
    </row>
    <row r="774" spans="1:4" s="2" customFormat="1" ht="22.5" customHeight="1">
      <c r="C774" s="118"/>
      <c r="D774" s="31"/>
    </row>
    <row r="775" spans="1:4" s="2" customFormat="1" ht="12.75" customHeight="1">
      <c r="C775" s="118"/>
      <c r="D775" s="31"/>
    </row>
    <row r="776" spans="1:4" s="2" customFormat="1">
      <c r="C776" s="118"/>
      <c r="D776" s="31"/>
    </row>
    <row r="777" spans="1:4" s="2" customFormat="1">
      <c r="C777" s="118"/>
      <c r="D777" s="31"/>
    </row>
    <row r="778" spans="1:4" s="2" customFormat="1">
      <c r="C778" s="118"/>
      <c r="D778" s="31"/>
    </row>
    <row r="779" spans="1:4" s="2" customFormat="1">
      <c r="C779" s="118"/>
      <c r="D779" s="31"/>
    </row>
    <row r="780" spans="1:4">
      <c r="D780" s="36"/>
    </row>
    <row r="781" spans="1:4">
      <c r="D781" s="31"/>
    </row>
    <row r="784" spans="1:4" ht="18" customHeight="1"/>
    <row r="785" spans="1:4" s="2" customFormat="1">
      <c r="A785" s="1"/>
      <c r="B785" s="1"/>
      <c r="C785" s="1"/>
      <c r="D785"/>
    </row>
    <row r="786" spans="1:4" s="2" customFormat="1">
      <c r="A786" s="1"/>
      <c r="B786" s="1"/>
      <c r="C786" s="1"/>
      <c r="D786"/>
    </row>
    <row r="787" spans="1:4" s="2" customFormat="1">
      <c r="A787" s="1"/>
      <c r="B787" s="1"/>
    </row>
    <row r="788" spans="1:4" s="2" customFormat="1" ht="15.75">
      <c r="A788" s="1"/>
      <c r="B788" s="1"/>
      <c r="C788" s="7" t="s">
        <v>2</v>
      </c>
    </row>
    <row r="789" spans="1:4" s="2" customFormat="1">
      <c r="A789" s="1"/>
      <c r="B789" s="1"/>
      <c r="C789" s="1"/>
    </row>
    <row r="790" spans="1:4" s="2" customFormat="1" ht="15" customHeight="1">
      <c r="A790" s="1"/>
      <c r="B790" s="1"/>
      <c r="C790" s="1"/>
    </row>
    <row r="791" spans="1:4" s="2" customFormat="1">
      <c r="A791" s="1"/>
      <c r="B791" s="8"/>
      <c r="C791" s="8"/>
    </row>
    <row r="792" spans="1:4" s="2" customFormat="1" ht="23.25" customHeight="1">
      <c r="B792" s="19"/>
      <c r="C792" s="20"/>
    </row>
    <row r="793" spans="1:4" s="2" customFormat="1" ht="42" customHeight="1">
      <c r="C793" s="118"/>
    </row>
    <row r="794" spans="1:4" s="2" customFormat="1" ht="23.25" customHeight="1">
      <c r="C794" s="118"/>
      <c r="D794" s="28"/>
    </row>
    <row r="795" spans="1:4" s="2" customFormat="1" ht="26.25" customHeight="1">
      <c r="C795" s="118"/>
      <c r="D795" s="31"/>
    </row>
    <row r="796" spans="1:4" s="2" customFormat="1" ht="22.5" customHeight="1">
      <c r="C796" s="118"/>
      <c r="D796" s="31"/>
    </row>
    <row r="797" spans="1:4" s="2" customFormat="1" ht="17.25" customHeight="1">
      <c r="C797" s="118"/>
      <c r="D797" s="31"/>
    </row>
    <row r="798" spans="1:4" s="2" customFormat="1">
      <c r="C798" s="118"/>
      <c r="D798" s="31"/>
    </row>
    <row r="799" spans="1:4" s="2" customFormat="1">
      <c r="C799" s="118"/>
      <c r="D799" s="31"/>
    </row>
    <row r="800" spans="1:4" s="2" customFormat="1">
      <c r="C800" s="118"/>
      <c r="D800" s="31"/>
    </row>
    <row r="801" spans="1:4" s="2" customFormat="1">
      <c r="C801" s="118"/>
      <c r="D801" s="31"/>
    </row>
    <row r="802" spans="1:4">
      <c r="D802" s="36"/>
    </row>
    <row r="803" spans="1:4">
      <c r="D803" s="31"/>
    </row>
    <row r="807" spans="1:4" s="2" customFormat="1" ht="21" customHeight="1">
      <c r="A807" s="1"/>
      <c r="B807" s="1"/>
      <c r="C807" s="1"/>
      <c r="D807"/>
    </row>
    <row r="808" spans="1:4" s="2" customFormat="1">
      <c r="A808" s="1"/>
      <c r="B808" s="1"/>
      <c r="C808" s="1"/>
      <c r="D808"/>
    </row>
    <row r="809" spans="1:4" s="2" customFormat="1">
      <c r="A809" s="1"/>
      <c r="B809" s="1"/>
    </row>
    <row r="810" spans="1:4" s="2" customFormat="1" ht="15.75">
      <c r="A810" s="1"/>
      <c r="B810" s="1"/>
      <c r="C810" s="7" t="s">
        <v>2</v>
      </c>
    </row>
    <row r="811" spans="1:4" s="2" customFormat="1">
      <c r="A811" s="1"/>
      <c r="B811" s="1"/>
      <c r="C811" s="1"/>
    </row>
    <row r="812" spans="1:4" s="2" customFormat="1">
      <c r="A812" s="1"/>
      <c r="B812" s="1"/>
      <c r="C812" s="1"/>
    </row>
    <row r="813" spans="1:4" s="2" customFormat="1">
      <c r="A813" s="1"/>
      <c r="B813" s="8"/>
      <c r="C813" s="8"/>
    </row>
    <row r="814" spans="1:4" s="2" customFormat="1">
      <c r="B814" s="19"/>
      <c r="C814" s="20"/>
    </row>
    <row r="815" spans="1:4" s="2" customFormat="1" ht="15.75" customHeight="1">
      <c r="C815" s="118"/>
    </row>
    <row r="816" spans="1:4" s="2" customFormat="1" ht="17.25" customHeight="1">
      <c r="C816" s="118"/>
      <c r="D816" s="28"/>
    </row>
    <row r="817" spans="1:4" s="2" customFormat="1" ht="28.5" customHeight="1">
      <c r="C817" s="118"/>
      <c r="D817" s="31"/>
    </row>
    <row r="818" spans="1:4" s="2" customFormat="1" ht="14.25" customHeight="1">
      <c r="C818" s="118"/>
      <c r="D818" s="31"/>
    </row>
    <row r="819" spans="1:4" s="2" customFormat="1" ht="16.5" customHeight="1">
      <c r="C819" s="118"/>
      <c r="D819" s="31"/>
    </row>
    <row r="820" spans="1:4" s="2" customFormat="1">
      <c r="C820" s="118"/>
      <c r="D820" s="31"/>
    </row>
    <row r="821" spans="1:4" s="2" customFormat="1">
      <c r="C821" s="118"/>
      <c r="D821" s="31"/>
    </row>
    <row r="822" spans="1:4" s="2" customFormat="1">
      <c r="C822" s="118"/>
      <c r="D822" s="31"/>
    </row>
    <row r="823" spans="1:4" s="2" customFormat="1">
      <c r="C823" s="118"/>
      <c r="D823" s="31"/>
    </row>
    <row r="824" spans="1:4">
      <c r="D824" s="36"/>
    </row>
    <row r="825" spans="1:4">
      <c r="D825" s="31"/>
    </row>
    <row r="829" spans="1:4" s="2" customFormat="1" ht="21.75" customHeight="1">
      <c r="A829" s="1"/>
      <c r="B829" s="1"/>
      <c r="C829" s="1"/>
      <c r="D829"/>
    </row>
    <row r="830" spans="1:4" s="2" customFormat="1">
      <c r="A830" s="1"/>
      <c r="B830" s="1"/>
      <c r="C830" s="1"/>
      <c r="D830"/>
    </row>
    <row r="831" spans="1:4" s="2" customFormat="1">
      <c r="A831" s="1"/>
      <c r="B831" s="1"/>
    </row>
    <row r="832" spans="1:4" s="2" customFormat="1" ht="15.75">
      <c r="A832" s="1"/>
      <c r="B832" s="1"/>
      <c r="C832" s="7" t="s">
        <v>2</v>
      </c>
    </row>
    <row r="833" spans="1:4" s="2" customFormat="1">
      <c r="A833" s="1"/>
      <c r="B833" s="1"/>
      <c r="C833" s="1"/>
    </row>
    <row r="834" spans="1:4" s="2" customFormat="1">
      <c r="A834" s="1"/>
      <c r="B834" s="1"/>
      <c r="C834" s="1"/>
    </row>
    <row r="835" spans="1:4" s="2" customFormat="1">
      <c r="A835" s="1"/>
      <c r="B835" s="8"/>
      <c r="C835" s="8"/>
    </row>
    <row r="836" spans="1:4" s="2" customFormat="1">
      <c r="B836" s="19"/>
      <c r="C836" s="20"/>
    </row>
    <row r="837" spans="1:4" s="2" customFormat="1" ht="15" customHeight="1">
      <c r="C837" s="118"/>
    </row>
    <row r="838" spans="1:4" s="2" customFormat="1" ht="15" customHeight="1">
      <c r="C838" s="118"/>
      <c r="D838" s="28"/>
    </row>
    <row r="839" spans="1:4" s="2" customFormat="1" ht="30.75" customHeight="1">
      <c r="C839" s="118"/>
      <c r="D839" s="31"/>
    </row>
    <row r="840" spans="1:4" s="2" customFormat="1" ht="22.5" customHeight="1">
      <c r="C840" s="118"/>
      <c r="D840" s="31"/>
    </row>
    <row r="841" spans="1:4" s="2" customFormat="1" ht="13.5" customHeight="1">
      <c r="C841" s="118"/>
      <c r="D841" s="31"/>
    </row>
    <row r="842" spans="1:4" s="2" customFormat="1">
      <c r="C842" s="118"/>
      <c r="D842" s="31"/>
    </row>
    <row r="843" spans="1:4" s="2" customFormat="1">
      <c r="C843" s="118"/>
      <c r="D843" s="31"/>
    </row>
    <row r="844" spans="1:4" s="2" customFormat="1">
      <c r="C844" s="118"/>
      <c r="D844" s="31"/>
    </row>
    <row r="845" spans="1:4" s="2" customFormat="1">
      <c r="C845" s="118"/>
      <c r="D845" s="31"/>
    </row>
    <row r="846" spans="1:4">
      <c r="D846" s="31"/>
    </row>
    <row r="847" spans="1:4">
      <c r="D847" s="31"/>
    </row>
    <row r="851" spans="1:4" s="2" customFormat="1">
      <c r="A851" s="1"/>
      <c r="B851" s="1"/>
      <c r="C851" s="1"/>
      <c r="D851"/>
    </row>
    <row r="852" spans="1:4" s="2" customFormat="1">
      <c r="A852" s="1"/>
      <c r="B852" s="1"/>
      <c r="C852" s="1"/>
      <c r="D852"/>
    </row>
    <row r="853" spans="1:4" s="2" customFormat="1">
      <c r="A853" s="1"/>
      <c r="B853" s="1"/>
    </row>
    <row r="854" spans="1:4" s="2" customFormat="1" ht="15.75">
      <c r="A854" s="1"/>
      <c r="B854" s="1"/>
      <c r="C854" s="7" t="s">
        <v>2</v>
      </c>
    </row>
    <row r="855" spans="1:4" s="2" customFormat="1">
      <c r="A855" s="1"/>
      <c r="B855" s="1"/>
      <c r="C855" s="1"/>
    </row>
    <row r="856" spans="1:4" s="2" customFormat="1" ht="22.5" customHeight="1">
      <c r="A856" s="1"/>
      <c r="B856" s="1"/>
      <c r="C856" s="1"/>
    </row>
    <row r="857" spans="1:4" s="2" customFormat="1">
      <c r="A857" s="1"/>
      <c r="B857" s="8"/>
      <c r="C857" s="8"/>
    </row>
    <row r="858" spans="1:4" s="2" customFormat="1">
      <c r="B858" s="19"/>
      <c r="C858" s="20"/>
    </row>
    <row r="859" spans="1:4" s="2" customFormat="1" ht="13.5" customHeight="1">
      <c r="C859" s="119"/>
    </row>
    <row r="860" spans="1:4" s="2" customFormat="1" ht="13.5" customHeight="1">
      <c r="C860" s="120"/>
      <c r="D860" s="28"/>
    </row>
    <row r="861" spans="1:4" s="2" customFormat="1" ht="24.75" customHeight="1">
      <c r="C861" s="120"/>
      <c r="D861" s="31"/>
    </row>
    <row r="862" spans="1:4" s="2" customFormat="1" ht="13.5" customHeight="1">
      <c r="C862" s="120"/>
      <c r="D862" s="31"/>
    </row>
    <row r="863" spans="1:4" s="2" customFormat="1" ht="13.5" customHeight="1">
      <c r="C863" s="120"/>
      <c r="D863" s="31"/>
    </row>
    <row r="864" spans="1:4" s="2" customFormat="1">
      <c r="C864" s="120"/>
      <c r="D864" s="31"/>
    </row>
    <row r="865" spans="1:4" s="2" customFormat="1">
      <c r="C865" s="120"/>
      <c r="D865" s="31"/>
    </row>
    <row r="866" spans="1:4" s="2" customFormat="1">
      <c r="C866" s="120"/>
      <c r="D866" s="31"/>
    </row>
    <row r="867" spans="1:4" s="2" customFormat="1">
      <c r="C867" s="121"/>
      <c r="D867" s="31"/>
    </row>
    <row r="868" spans="1:4">
      <c r="D868" s="31"/>
    </row>
    <row r="869" spans="1:4" ht="61.5" customHeight="1">
      <c r="D869" s="31"/>
    </row>
    <row r="873" spans="1:4" s="2" customFormat="1" ht="16.5" customHeight="1">
      <c r="A873" s="1"/>
      <c r="B873" s="1"/>
      <c r="C873" s="1"/>
      <c r="D873"/>
    </row>
    <row r="874" spans="1:4" s="2" customFormat="1">
      <c r="A874" s="1"/>
      <c r="B874" s="1"/>
      <c r="C874" s="1"/>
      <c r="D874"/>
    </row>
    <row r="875" spans="1:4" s="2" customFormat="1">
      <c r="A875" s="1"/>
      <c r="B875" s="1"/>
    </row>
    <row r="876" spans="1:4" s="2" customFormat="1" ht="15.75">
      <c r="A876" s="1"/>
      <c r="B876" s="1"/>
      <c r="C876" s="7" t="s">
        <v>2</v>
      </c>
    </row>
    <row r="877" spans="1:4" s="2" customFormat="1">
      <c r="A877" s="1"/>
      <c r="B877" s="1"/>
      <c r="C877" s="1"/>
    </row>
    <row r="878" spans="1:4" s="2" customFormat="1">
      <c r="A878" s="1"/>
      <c r="B878" s="1"/>
      <c r="C878" s="1"/>
    </row>
    <row r="879" spans="1:4" s="2" customFormat="1">
      <c r="A879" s="1"/>
      <c r="B879" s="8"/>
      <c r="C879" s="8"/>
    </row>
    <row r="880" spans="1:4" s="2" customFormat="1">
      <c r="B880" s="19"/>
      <c r="C880" s="20"/>
    </row>
    <row r="881" spans="1:4" s="2" customFormat="1" ht="30.75" customHeight="1">
      <c r="C881" s="118"/>
    </row>
    <row r="882" spans="1:4" s="2" customFormat="1" ht="32.25" customHeight="1">
      <c r="C882" s="118"/>
      <c r="D882" s="28"/>
    </row>
    <row r="883" spans="1:4" s="2" customFormat="1" ht="24" customHeight="1">
      <c r="C883" s="118"/>
      <c r="D883" s="31"/>
    </row>
    <row r="884" spans="1:4" s="2" customFormat="1" ht="22.5" customHeight="1">
      <c r="C884" s="118"/>
      <c r="D884" s="31"/>
    </row>
    <row r="885" spans="1:4" s="2" customFormat="1" ht="22.5" customHeight="1">
      <c r="C885" s="118"/>
      <c r="D885" s="31"/>
    </row>
    <row r="886" spans="1:4" s="2" customFormat="1">
      <c r="C886" s="118"/>
      <c r="D886" s="31"/>
    </row>
    <row r="887" spans="1:4" s="2" customFormat="1">
      <c r="C887" s="118"/>
      <c r="D887" s="31"/>
    </row>
    <row r="888" spans="1:4" s="2" customFormat="1">
      <c r="C888" s="118"/>
      <c r="D888" s="31"/>
    </row>
    <row r="889" spans="1:4" s="2" customFormat="1">
      <c r="C889" s="118"/>
      <c r="D889" s="31"/>
    </row>
    <row r="890" spans="1:4">
      <c r="D890" s="31"/>
    </row>
    <row r="891" spans="1:4" ht="43.5" customHeight="1">
      <c r="D891" s="31"/>
    </row>
    <row r="895" spans="1:4" s="2" customFormat="1" ht="21" customHeight="1">
      <c r="A895" s="1"/>
      <c r="B895" s="1"/>
      <c r="C895" s="1"/>
      <c r="D895"/>
    </row>
    <row r="896" spans="1:4" s="2" customFormat="1">
      <c r="A896" s="1"/>
      <c r="B896" s="1"/>
      <c r="C896" s="1"/>
      <c r="D896"/>
    </row>
    <row r="897" spans="1:4" s="2" customFormat="1">
      <c r="A897" s="1"/>
      <c r="B897" s="1"/>
    </row>
    <row r="898" spans="1:4" s="2" customFormat="1" ht="15.75">
      <c r="A898" s="1"/>
      <c r="B898" s="1"/>
      <c r="C898" s="7" t="s">
        <v>2</v>
      </c>
    </row>
    <row r="899" spans="1:4" s="2" customFormat="1">
      <c r="A899" s="1"/>
      <c r="B899" s="1"/>
      <c r="C899" s="1"/>
    </row>
    <row r="900" spans="1:4" s="2" customFormat="1">
      <c r="A900" s="1"/>
      <c r="B900" s="1"/>
      <c r="C900" s="1"/>
    </row>
    <row r="901" spans="1:4" s="2" customFormat="1">
      <c r="A901" s="1"/>
      <c r="B901" s="8"/>
      <c r="C901" s="8"/>
    </row>
    <row r="902" spans="1:4" s="2" customFormat="1" ht="47.25" customHeight="1">
      <c r="B902" s="19"/>
      <c r="C902" s="20"/>
    </row>
    <row r="903" spans="1:4" s="2" customFormat="1" ht="21" customHeight="1">
      <c r="C903" s="118"/>
    </row>
    <row r="904" spans="1:4" s="2" customFormat="1" ht="17.25" customHeight="1">
      <c r="C904" s="118"/>
      <c r="D904" s="28"/>
    </row>
    <row r="905" spans="1:4" s="2" customFormat="1" ht="24.75" customHeight="1">
      <c r="C905" s="118"/>
      <c r="D905" s="31"/>
    </row>
    <row r="906" spans="1:4" s="2" customFormat="1" ht="18.75" customHeight="1">
      <c r="C906" s="118"/>
      <c r="D906" s="31"/>
    </row>
    <row r="907" spans="1:4" s="2" customFormat="1" ht="17.25" customHeight="1">
      <c r="C907" s="118"/>
      <c r="D907" s="31"/>
    </row>
    <row r="908" spans="1:4" s="2" customFormat="1">
      <c r="C908" s="118"/>
      <c r="D908" s="31"/>
    </row>
    <row r="909" spans="1:4" s="2" customFormat="1">
      <c r="C909" s="118"/>
      <c r="D909" s="31"/>
    </row>
    <row r="910" spans="1:4" s="2" customFormat="1">
      <c r="C910" s="118"/>
      <c r="D910"/>
    </row>
    <row r="911" spans="1:4" s="2" customFormat="1">
      <c r="C911" s="118"/>
      <c r="D911" s="31"/>
    </row>
    <row r="912" spans="1:4">
      <c r="D912" s="31"/>
    </row>
    <row r="913" spans="1:4" ht="33.75" customHeight="1">
      <c r="D913" s="31"/>
    </row>
    <row r="918" spans="1:4" s="2" customFormat="1" ht="22.5" customHeight="1">
      <c r="A918" s="1"/>
      <c r="B918" s="1"/>
      <c r="C918" s="1"/>
      <c r="D918"/>
    </row>
    <row r="919" spans="1:4" s="2" customFormat="1">
      <c r="A919" s="1"/>
      <c r="B919" s="1"/>
    </row>
    <row r="920" spans="1:4" s="2" customFormat="1" ht="15.75">
      <c r="A920" s="1"/>
      <c r="B920" s="1"/>
      <c r="C920" s="7" t="s">
        <v>2</v>
      </c>
    </row>
    <row r="921" spans="1:4" s="2" customFormat="1">
      <c r="A921" s="1"/>
      <c r="B921" s="1"/>
      <c r="C921" s="1"/>
    </row>
    <row r="922" spans="1:4" s="2" customFormat="1">
      <c r="A922" s="1"/>
      <c r="B922" s="1"/>
      <c r="C922" s="1"/>
    </row>
    <row r="923" spans="1:4" s="2" customFormat="1">
      <c r="A923" s="1"/>
      <c r="B923" s="8"/>
      <c r="C923" s="8"/>
    </row>
    <row r="924" spans="1:4" s="2" customFormat="1">
      <c r="B924" s="19"/>
      <c r="C924" s="20"/>
    </row>
    <row r="925" spans="1:4" s="2" customFormat="1" ht="24" customHeight="1">
      <c r="C925" s="118"/>
    </row>
    <row r="926" spans="1:4" s="2" customFormat="1" ht="14.25" customHeight="1">
      <c r="C926" s="118"/>
    </row>
    <row r="927" spans="1:4" s="2" customFormat="1" ht="23.25" customHeight="1">
      <c r="C927" s="118"/>
      <c r="D927" s="28"/>
    </row>
    <row r="928" spans="1:4" s="2" customFormat="1" ht="15" customHeight="1">
      <c r="C928" s="118"/>
      <c r="D928" s="31"/>
    </row>
    <row r="929" spans="1:4" s="2" customFormat="1" ht="12" customHeight="1">
      <c r="C929" s="118"/>
      <c r="D929" s="31"/>
    </row>
    <row r="930" spans="1:4" s="2" customFormat="1">
      <c r="C930" s="118"/>
      <c r="D930" s="31"/>
    </row>
    <row r="931" spans="1:4" s="2" customFormat="1">
      <c r="C931" s="118"/>
      <c r="D931" s="31"/>
    </row>
    <row r="932" spans="1:4" s="2" customFormat="1">
      <c r="C932" s="118"/>
      <c r="D932" s="31"/>
    </row>
    <row r="933" spans="1:4" s="2" customFormat="1" ht="15" customHeight="1">
      <c r="C933" s="118"/>
      <c r="D933" s="36"/>
    </row>
    <row r="934" spans="1:4" ht="15" customHeight="1">
      <c r="D934" s="36"/>
    </row>
    <row r="935" spans="1:4" ht="42" customHeight="1">
      <c r="D935" s="36"/>
    </row>
    <row r="936" spans="1:4">
      <c r="D936" s="31"/>
    </row>
    <row r="939" spans="1:4" s="2" customFormat="1" ht="17.25" customHeight="1">
      <c r="A939" s="1"/>
      <c r="B939" s="1"/>
      <c r="C939" s="1"/>
      <c r="D939"/>
    </row>
    <row r="940" spans="1:4" s="2" customFormat="1">
      <c r="A940" s="1"/>
      <c r="B940" s="1"/>
      <c r="C940" s="1"/>
    </row>
    <row r="941" spans="1:4" s="2" customFormat="1">
      <c r="A941" s="1"/>
      <c r="B941" s="1"/>
    </row>
    <row r="942" spans="1:4" s="2" customFormat="1" ht="15.75">
      <c r="A942" s="1"/>
      <c r="B942" s="1"/>
      <c r="C942" s="7" t="s">
        <v>2</v>
      </c>
    </row>
    <row r="943" spans="1:4" s="2" customFormat="1">
      <c r="A943" s="1"/>
      <c r="B943" s="1"/>
      <c r="C943" s="1"/>
    </row>
    <row r="944" spans="1:4" s="2" customFormat="1">
      <c r="A944" s="1"/>
      <c r="B944" s="1"/>
      <c r="C944" s="1"/>
    </row>
    <row r="945" spans="1:6" s="2" customFormat="1">
      <c r="A945" s="1"/>
      <c r="B945" s="8"/>
      <c r="C945" s="8"/>
    </row>
    <row r="946" spans="1:6" s="2" customFormat="1" ht="39.75" customHeight="1">
      <c r="A946" s="16" t="s">
        <v>5</v>
      </c>
      <c r="B946" s="17"/>
      <c r="C946" s="17"/>
      <c r="F946" s="15"/>
    </row>
    <row r="947" spans="1:6" s="2" customFormat="1" ht="12.75" customHeight="1">
      <c r="B947" s="19"/>
      <c r="C947" s="20"/>
      <c r="D947" s="28"/>
    </row>
    <row r="948" spans="1:6" s="2" customFormat="1" ht="18.75" customHeight="1">
      <c r="C948" s="29"/>
      <c r="D948" s="31"/>
    </row>
    <row r="949" spans="1:6" s="2" customFormat="1" ht="22.5" customHeight="1">
      <c r="C949" s="32"/>
      <c r="D949" s="31"/>
    </row>
    <row r="950" spans="1:6" s="2" customFormat="1" ht="12" customHeight="1">
      <c r="C950" s="32"/>
      <c r="D950" s="31"/>
    </row>
    <row r="951" spans="1:6" s="2" customFormat="1" ht="18.75" customHeight="1">
      <c r="C951" s="32"/>
      <c r="D951" s="31"/>
    </row>
    <row r="952" spans="1:6" s="2" customFormat="1" ht="15.75" customHeight="1">
      <c r="C952" s="32"/>
      <c r="D952" s="31"/>
    </row>
    <row r="953" spans="1:6" s="2" customFormat="1">
      <c r="C953" s="32"/>
      <c r="D953" s="31"/>
    </row>
    <row r="954" spans="1:6" s="2" customFormat="1">
      <c r="C954" s="32"/>
      <c r="D954" s="31"/>
    </row>
    <row r="955" spans="1:6" s="2" customFormat="1">
      <c r="C955" s="32"/>
      <c r="D955" s="36"/>
    </row>
    <row r="956" spans="1:6" s="2" customFormat="1">
      <c r="C956" s="37"/>
      <c r="D956" s="31"/>
    </row>
    <row r="960" spans="1:6" s="2" customFormat="1" ht="23.25" customHeight="1">
      <c r="A960" s="1"/>
      <c r="B960" s="1"/>
      <c r="C960" s="1"/>
      <c r="D960"/>
    </row>
    <row r="961" spans="1:4" s="2" customFormat="1">
      <c r="A961" s="1"/>
      <c r="B961" s="1"/>
      <c r="C961" s="1"/>
      <c r="D961"/>
    </row>
    <row r="962" spans="1:4" s="2" customFormat="1">
      <c r="A962" s="1"/>
      <c r="B962" s="1"/>
    </row>
    <row r="963" spans="1:4" s="2" customFormat="1" ht="15.75">
      <c r="A963" s="1"/>
      <c r="B963" s="1"/>
      <c r="C963" s="7" t="s">
        <v>2</v>
      </c>
    </row>
    <row r="964" spans="1:4" s="2" customFormat="1">
      <c r="A964" s="1"/>
      <c r="B964" s="1"/>
      <c r="C964" s="1"/>
    </row>
    <row r="965" spans="1:4" s="2" customFormat="1">
      <c r="A965" s="1"/>
      <c r="B965" s="1"/>
      <c r="C965" s="1"/>
    </row>
    <row r="966" spans="1:4" s="2" customFormat="1">
      <c r="A966" s="1"/>
      <c r="B966" s="8"/>
      <c r="C966" s="8"/>
    </row>
    <row r="967" spans="1:4" s="2" customFormat="1">
      <c r="B967" s="19"/>
      <c r="C967" s="20"/>
    </row>
    <row r="968" spans="1:4" s="2" customFormat="1" ht="25.5" customHeight="1">
      <c r="C968" s="118"/>
    </row>
    <row r="969" spans="1:4" s="2" customFormat="1" ht="24" customHeight="1">
      <c r="C969" s="118"/>
      <c r="D969" s="28"/>
    </row>
    <row r="970" spans="1:4" s="2" customFormat="1" ht="18" customHeight="1">
      <c r="C970" s="118"/>
      <c r="D970" s="31"/>
    </row>
    <row r="971" spans="1:4" s="2" customFormat="1" ht="15" customHeight="1">
      <c r="C971" s="118"/>
      <c r="D971" s="31"/>
    </row>
    <row r="972" spans="1:4" s="2" customFormat="1" ht="16.5" customHeight="1">
      <c r="C972" s="118"/>
      <c r="D972" s="31"/>
    </row>
    <row r="973" spans="1:4" s="2" customFormat="1">
      <c r="C973" s="118"/>
      <c r="D973" s="31"/>
    </row>
    <row r="974" spans="1:4" s="2" customFormat="1">
      <c r="C974" s="118"/>
      <c r="D974" s="31"/>
    </row>
    <row r="975" spans="1:4" s="2" customFormat="1">
      <c r="C975" s="118"/>
      <c r="D975" s="31"/>
    </row>
    <row r="976" spans="1:4" s="2" customFormat="1">
      <c r="C976" s="118"/>
      <c r="D976" s="31"/>
    </row>
    <row r="977" spans="1:4">
      <c r="D977" s="36"/>
    </row>
    <row r="978" spans="1:4">
      <c r="D978" s="31"/>
    </row>
    <row r="979" spans="1:4" ht="48.75" customHeight="1"/>
    <row r="981" spans="1:4" ht="21" customHeight="1"/>
    <row r="982" spans="1:4" s="2" customFormat="1">
      <c r="A982" s="1"/>
      <c r="B982" s="1"/>
      <c r="C982" s="1"/>
      <c r="D982"/>
    </row>
    <row r="983" spans="1:4" s="2" customFormat="1">
      <c r="A983" s="1"/>
      <c r="B983" s="1"/>
      <c r="C983" s="1"/>
      <c r="D983"/>
    </row>
    <row r="984" spans="1:4" s="2" customFormat="1">
      <c r="A984" s="1"/>
      <c r="B984" s="1"/>
    </row>
    <row r="985" spans="1:4" s="2" customFormat="1" ht="15.75">
      <c r="A985" s="1"/>
      <c r="B985" s="1"/>
      <c r="C985" s="7" t="s">
        <v>2</v>
      </c>
    </row>
    <row r="986" spans="1:4" s="2" customFormat="1">
      <c r="A986" s="1"/>
      <c r="B986" s="1"/>
      <c r="C986" s="1"/>
    </row>
    <row r="987" spans="1:4" s="2" customFormat="1">
      <c r="A987" s="1"/>
      <c r="B987" s="1"/>
      <c r="C987" s="1"/>
    </row>
    <row r="988" spans="1:4" s="2" customFormat="1">
      <c r="A988" s="1"/>
      <c r="B988" s="8"/>
      <c r="C988" s="8"/>
    </row>
    <row r="989" spans="1:4" s="2" customFormat="1">
      <c r="B989" s="19"/>
      <c r="C989" s="20"/>
    </row>
    <row r="990" spans="1:4" s="2" customFormat="1" ht="38.25" customHeight="1">
      <c r="C990" s="119"/>
    </row>
    <row r="991" spans="1:4" s="2" customFormat="1" ht="26.25" customHeight="1">
      <c r="C991" s="120"/>
      <c r="D991" s="28"/>
    </row>
    <row r="992" spans="1:4" s="2" customFormat="1" ht="18" customHeight="1">
      <c r="C992" s="120"/>
      <c r="D992" s="31" t="s">
        <v>141</v>
      </c>
    </row>
    <row r="993" spans="1:4" s="2" customFormat="1" ht="13.5" customHeight="1">
      <c r="C993" s="120"/>
      <c r="D993" s="31"/>
    </row>
    <row r="994" spans="1:4" s="2" customFormat="1" ht="15" customHeight="1">
      <c r="C994" s="120"/>
      <c r="D994" s="31"/>
    </row>
    <row r="995" spans="1:4" s="2" customFormat="1">
      <c r="C995" s="120"/>
      <c r="D995" s="31"/>
    </row>
    <row r="996" spans="1:4" s="2" customFormat="1">
      <c r="C996" s="120"/>
      <c r="D996" s="31"/>
    </row>
    <row r="997" spans="1:4" s="2" customFormat="1">
      <c r="C997" s="120"/>
      <c r="D997" s="31"/>
    </row>
    <row r="998" spans="1:4" s="2" customFormat="1">
      <c r="C998" s="121"/>
      <c r="D998" s="31"/>
    </row>
    <row r="999" spans="1:4">
      <c r="D999" s="36"/>
    </row>
    <row r="1000" spans="1:4" ht="20.25" customHeight="1">
      <c r="D1000" s="31"/>
    </row>
    <row r="1001" spans="1:4" ht="48" customHeight="1"/>
    <row r="1003" spans="1:4" ht="24" customHeight="1"/>
    <row r="1004" spans="1:4" s="2" customFormat="1">
      <c r="A1004" s="1"/>
      <c r="B1004" s="1"/>
      <c r="C1004" s="1"/>
      <c r="D1004"/>
    </row>
    <row r="1005" spans="1:4" s="2" customFormat="1">
      <c r="A1005" s="1"/>
      <c r="B1005" s="1"/>
      <c r="C1005" s="1"/>
      <c r="D1005"/>
    </row>
    <row r="1006" spans="1:4" s="2" customFormat="1">
      <c r="A1006" s="1"/>
      <c r="B1006" s="1"/>
    </row>
    <row r="1007" spans="1:4" s="2" customFormat="1" ht="15.75">
      <c r="A1007" s="1"/>
      <c r="B1007" s="1"/>
      <c r="C1007" s="7" t="s">
        <v>2</v>
      </c>
    </row>
    <row r="1008" spans="1:4" s="2" customFormat="1">
      <c r="A1008" s="1"/>
      <c r="B1008" s="1"/>
      <c r="C1008" s="1"/>
    </row>
    <row r="1009" spans="1:4" s="2" customFormat="1">
      <c r="A1009" s="1"/>
      <c r="B1009" s="1"/>
      <c r="C1009" s="1"/>
    </row>
    <row r="1010" spans="1:4" s="2" customFormat="1">
      <c r="A1010" s="1"/>
      <c r="B1010" s="8"/>
      <c r="C1010" s="8"/>
    </row>
    <row r="1011" spans="1:4" s="2" customFormat="1">
      <c r="B1011" s="19"/>
      <c r="C1011" s="20"/>
    </row>
    <row r="1012" spans="1:4" s="2" customFormat="1" ht="27.75" customHeight="1">
      <c r="C1012" s="118"/>
    </row>
    <row r="1013" spans="1:4" s="2" customFormat="1" ht="16.5" customHeight="1">
      <c r="C1013" s="118"/>
      <c r="D1013" s="28"/>
    </row>
    <row r="1014" spans="1:4" s="2" customFormat="1" ht="15" customHeight="1">
      <c r="C1014" s="118"/>
      <c r="D1014" s="31"/>
    </row>
    <row r="1015" spans="1:4" s="2" customFormat="1" ht="10.5" customHeight="1">
      <c r="C1015" s="118"/>
      <c r="D1015" s="31"/>
    </row>
    <row r="1016" spans="1:4" s="2" customFormat="1" ht="17.25" customHeight="1">
      <c r="C1016" s="118"/>
      <c r="D1016" s="31"/>
    </row>
    <row r="1017" spans="1:4" s="2" customFormat="1">
      <c r="C1017" s="118"/>
      <c r="D1017" s="31"/>
    </row>
    <row r="1018" spans="1:4" s="2" customFormat="1">
      <c r="C1018" s="118"/>
      <c r="D1018" s="31"/>
    </row>
    <row r="1019" spans="1:4" s="2" customFormat="1">
      <c r="C1019" s="118"/>
      <c r="D1019" s="31"/>
    </row>
    <row r="1020" spans="1:4" s="2" customFormat="1">
      <c r="C1020" s="118"/>
      <c r="D1020" s="31"/>
    </row>
    <row r="1021" spans="1:4">
      <c r="D1021" s="36"/>
    </row>
    <row r="1022" spans="1:4">
      <c r="D1022" s="31"/>
    </row>
    <row r="1023" spans="1:4" ht="47.25" customHeight="1"/>
    <row r="1025" spans="1:4" ht="16.5" customHeight="1"/>
    <row r="1026" spans="1:4" s="2" customFormat="1">
      <c r="A1026" s="1"/>
      <c r="B1026" s="1"/>
      <c r="C1026" s="1"/>
      <c r="D1026"/>
    </row>
    <row r="1027" spans="1:4" s="2" customFormat="1">
      <c r="A1027" s="1"/>
      <c r="B1027" s="1"/>
      <c r="C1027" s="1"/>
      <c r="D1027"/>
    </row>
    <row r="1028" spans="1:4" s="2" customFormat="1">
      <c r="A1028" s="1"/>
      <c r="B1028" s="1"/>
    </row>
    <row r="1029" spans="1:4" s="2" customFormat="1" ht="15.75">
      <c r="A1029" s="1"/>
      <c r="B1029" s="1"/>
      <c r="C1029" s="7" t="s">
        <v>2</v>
      </c>
    </row>
    <row r="1030" spans="1:4" s="2" customFormat="1">
      <c r="A1030" s="1"/>
      <c r="B1030" s="1"/>
      <c r="C1030" s="1"/>
    </row>
    <row r="1031" spans="1:4" s="2" customFormat="1">
      <c r="A1031" s="1"/>
      <c r="B1031" s="1"/>
      <c r="C1031" s="1"/>
    </row>
    <row r="1032" spans="1:4" s="2" customFormat="1">
      <c r="A1032" s="1"/>
      <c r="B1032" s="8"/>
      <c r="C1032" s="8"/>
    </row>
    <row r="1033" spans="1:4" s="2" customFormat="1" ht="27" customHeight="1">
      <c r="B1033" s="19"/>
      <c r="C1033" s="20"/>
    </row>
    <row r="1034" spans="1:4" s="2" customFormat="1" ht="26.25" customHeight="1">
      <c r="C1034" s="118"/>
    </row>
    <row r="1035" spans="1:4" s="2" customFormat="1" ht="15.75" customHeight="1">
      <c r="C1035" s="118"/>
      <c r="D1035" s="28"/>
    </row>
    <row r="1036" spans="1:4" s="2" customFormat="1" ht="18" customHeight="1">
      <c r="C1036" s="118"/>
      <c r="D1036" s="31"/>
    </row>
    <row r="1037" spans="1:4" s="2" customFormat="1" ht="13.5" customHeight="1">
      <c r="C1037" s="118"/>
      <c r="D1037" s="31"/>
    </row>
    <row r="1038" spans="1:4" s="2" customFormat="1" ht="15.75" customHeight="1">
      <c r="C1038" s="118"/>
      <c r="D1038" s="31"/>
    </row>
    <row r="1039" spans="1:4" s="2" customFormat="1">
      <c r="C1039" s="118"/>
      <c r="D1039" s="31"/>
    </row>
    <row r="1040" spans="1:4" s="2" customFormat="1">
      <c r="C1040" s="118"/>
      <c r="D1040" s="31"/>
    </row>
    <row r="1041" spans="1:4" s="2" customFormat="1">
      <c r="C1041" s="118"/>
      <c r="D1041" s="31"/>
    </row>
    <row r="1042" spans="1:4" s="2" customFormat="1">
      <c r="C1042" s="118"/>
      <c r="D1042" s="31"/>
    </row>
    <row r="1043" spans="1:4">
      <c r="D1043" s="36"/>
    </row>
    <row r="1044" spans="1:4">
      <c r="D1044" s="31"/>
    </row>
    <row r="1045" spans="1:4" ht="42.75" customHeight="1"/>
    <row r="1047" spans="1:4" ht="19.5" customHeight="1"/>
    <row r="1048" spans="1:4" s="2" customFormat="1">
      <c r="A1048" s="1"/>
      <c r="B1048" s="1"/>
      <c r="C1048" s="1"/>
      <c r="D1048"/>
    </row>
    <row r="1049" spans="1:4" s="2" customFormat="1">
      <c r="A1049" s="1"/>
      <c r="B1049" s="1"/>
      <c r="C1049" s="1"/>
      <c r="D1049"/>
    </row>
    <row r="1050" spans="1:4" s="2" customFormat="1">
      <c r="A1050" s="1"/>
      <c r="B1050" s="1"/>
    </row>
    <row r="1051" spans="1:4" s="2" customFormat="1" ht="15.75">
      <c r="A1051" s="1"/>
      <c r="B1051" s="1"/>
      <c r="C1051" s="7" t="s">
        <v>2</v>
      </c>
    </row>
    <row r="1052" spans="1:4" s="2" customFormat="1" ht="15" customHeight="1">
      <c r="A1052" s="1"/>
      <c r="B1052" s="1"/>
      <c r="C1052" s="1"/>
    </row>
    <row r="1053" spans="1:4" s="2" customFormat="1" ht="42.75" customHeight="1">
      <c r="A1053" s="1"/>
      <c r="B1053" s="1"/>
      <c r="C1053" s="1"/>
    </row>
    <row r="1054" spans="1:4" s="2" customFormat="1" ht="26.25" customHeight="1">
      <c r="A1054" s="1"/>
      <c r="B1054" s="8"/>
      <c r="C1054" s="8"/>
    </row>
    <row r="1055" spans="1:4" s="2" customFormat="1">
      <c r="B1055" s="19"/>
      <c r="C1055" s="20"/>
    </row>
    <row r="1056" spans="1:4" s="2" customFormat="1" ht="27.75" customHeight="1">
      <c r="C1056" s="118"/>
    </row>
    <row r="1057" spans="1:4" s="2" customFormat="1" ht="22.5" customHeight="1">
      <c r="C1057" s="118"/>
      <c r="D1057" s="28"/>
    </row>
    <row r="1058" spans="1:4" s="2" customFormat="1" ht="12" customHeight="1">
      <c r="C1058" s="118"/>
      <c r="D1058" s="31"/>
    </row>
    <row r="1059" spans="1:4" s="2" customFormat="1" ht="11.25" customHeight="1">
      <c r="C1059" s="118"/>
      <c r="D1059" s="31"/>
    </row>
    <row r="1060" spans="1:4" s="2" customFormat="1" ht="15.75" customHeight="1">
      <c r="C1060" s="118"/>
      <c r="D1060" s="31"/>
    </row>
    <row r="1061" spans="1:4" s="2" customFormat="1">
      <c r="C1061" s="118"/>
      <c r="D1061" s="31"/>
    </row>
    <row r="1062" spans="1:4" s="2" customFormat="1">
      <c r="C1062" s="118"/>
      <c r="D1062" s="31"/>
    </row>
    <row r="1063" spans="1:4" s="2" customFormat="1">
      <c r="C1063" s="118"/>
      <c r="D1063" s="31"/>
    </row>
    <row r="1064" spans="1:4" s="2" customFormat="1">
      <c r="C1064" s="118"/>
      <c r="D1064" s="31"/>
    </row>
    <row r="1065" spans="1:4">
      <c r="D1065" s="36"/>
    </row>
    <row r="1066" spans="1:4" ht="43.5" customHeight="1">
      <c r="D1066" s="31"/>
    </row>
    <row r="1069" spans="1:4" ht="20.25" customHeight="1"/>
    <row r="1070" spans="1:4" s="2" customFormat="1">
      <c r="A1070" s="1"/>
      <c r="B1070" s="1"/>
      <c r="C1070" s="1"/>
      <c r="D1070"/>
    </row>
    <row r="1071" spans="1:4" s="2" customFormat="1">
      <c r="A1071" s="1"/>
      <c r="B1071" s="1"/>
      <c r="C1071" s="1"/>
      <c r="D1071"/>
    </row>
    <row r="1072" spans="1:4" s="2" customFormat="1">
      <c r="A1072" s="1"/>
      <c r="B1072" s="1"/>
    </row>
    <row r="1073" spans="1:4" s="2" customFormat="1" ht="15.75">
      <c r="A1073" s="1"/>
      <c r="B1073" s="1"/>
      <c r="C1073" s="7" t="s">
        <v>2</v>
      </c>
    </row>
    <row r="1074" spans="1:4" s="2" customFormat="1">
      <c r="A1074" s="1"/>
      <c r="B1074" s="1"/>
      <c r="C1074" s="1"/>
    </row>
    <row r="1075" spans="1:4" s="2" customFormat="1">
      <c r="A1075" s="1"/>
      <c r="B1075" s="1"/>
      <c r="C1075" s="1"/>
    </row>
    <row r="1076" spans="1:4" s="2" customFormat="1">
      <c r="A1076" s="1"/>
      <c r="B1076" s="8"/>
      <c r="C1076" s="8"/>
    </row>
    <row r="1077" spans="1:4" s="2" customFormat="1">
      <c r="B1077" s="19"/>
      <c r="C1077" s="20"/>
    </row>
    <row r="1078" spans="1:4" s="2" customFormat="1" ht="27.75" customHeight="1">
      <c r="C1078" s="118"/>
    </row>
    <row r="1079" spans="1:4" s="2" customFormat="1" ht="22.5" customHeight="1">
      <c r="C1079" s="118"/>
      <c r="D1079" s="28"/>
    </row>
    <row r="1080" spans="1:4" s="2" customFormat="1" ht="13.5" customHeight="1">
      <c r="C1080" s="118"/>
      <c r="D1080"/>
    </row>
    <row r="1081" spans="1:4" s="2" customFormat="1" ht="18.75" customHeight="1">
      <c r="C1081" s="118"/>
    </row>
    <row r="1082" spans="1:4" s="2" customFormat="1" ht="18.75" customHeight="1">
      <c r="C1082" s="118"/>
    </row>
    <row r="1083" spans="1:4" s="2" customFormat="1">
      <c r="C1083" s="118"/>
    </row>
    <row r="1084" spans="1:4" s="2" customFormat="1">
      <c r="C1084" s="118"/>
    </row>
    <row r="1085" spans="1:4" s="2" customFormat="1">
      <c r="C1085" s="118"/>
    </row>
    <row r="1086" spans="1:4" s="2" customFormat="1">
      <c r="C1086" s="118"/>
    </row>
    <row r="1087" spans="1:4" s="2" customFormat="1" ht="40.5" customHeight="1">
      <c r="C1087" s="118"/>
    </row>
    <row r="1088" spans="1:4" s="2" customFormat="1" ht="22.5" customHeight="1">
      <c r="C1088" s="118"/>
      <c r="D1088" s="28"/>
    </row>
    <row r="1089" spans="1:4" s="2" customFormat="1" ht="22.5" customHeight="1">
      <c r="C1089" s="118"/>
      <c r="D1089" s="31"/>
    </row>
    <row r="1090" spans="1:4" s="2" customFormat="1" ht="22.5" customHeight="1">
      <c r="C1090" s="118"/>
      <c r="D1090" s="31"/>
    </row>
    <row r="1091" spans="1:4" s="2" customFormat="1" ht="22.5" customHeight="1">
      <c r="C1091" s="118"/>
      <c r="D1091" s="31"/>
    </row>
    <row r="1092" spans="1:4" s="2" customFormat="1">
      <c r="C1092" s="118"/>
      <c r="D1092" s="31"/>
    </row>
    <row r="1093" spans="1:4" s="2" customFormat="1">
      <c r="C1093" s="118"/>
      <c r="D1093" s="31"/>
    </row>
    <row r="1094" spans="1:4" s="2" customFormat="1">
      <c r="C1094" s="118"/>
      <c r="D1094" s="31"/>
    </row>
    <row r="1095" spans="1:4" s="2" customFormat="1">
      <c r="C1095" s="118"/>
      <c r="D1095" s="31"/>
    </row>
    <row r="1096" spans="1:4">
      <c r="D1096" s="31"/>
    </row>
    <row r="1097" spans="1:4">
      <c r="D1097" s="31" t="e">
        <f>SUM(#REF!)</f>
        <v>#REF!</v>
      </c>
    </row>
    <row r="1100" spans="1:4" ht="19.5" customHeight="1"/>
    <row r="1101" spans="1:4" s="2" customFormat="1">
      <c r="A1101" s="1"/>
      <c r="B1101" s="1"/>
      <c r="C1101" s="1"/>
      <c r="D1101"/>
    </row>
    <row r="1102" spans="1:4" s="2" customFormat="1">
      <c r="A1102" s="1"/>
      <c r="B1102" s="1"/>
      <c r="C1102" s="1"/>
      <c r="D1102"/>
    </row>
    <row r="1103" spans="1:4" s="2" customFormat="1">
      <c r="A1103" s="1"/>
      <c r="B1103" s="1"/>
    </row>
    <row r="1104" spans="1:4" s="2" customFormat="1" ht="15.75">
      <c r="A1104" s="1"/>
      <c r="B1104" s="1"/>
      <c r="C1104" s="7" t="s">
        <v>2</v>
      </c>
    </row>
    <row r="1105" spans="1:4" s="2" customFormat="1">
      <c r="A1105" s="1"/>
      <c r="B1105" s="1"/>
      <c r="C1105" s="1"/>
    </row>
    <row r="1106" spans="1:4" s="2" customFormat="1">
      <c r="A1106" s="1"/>
      <c r="B1106" s="1"/>
      <c r="C1106" s="1"/>
    </row>
    <row r="1107" spans="1:4" s="2" customFormat="1">
      <c r="A1107" s="1"/>
      <c r="B1107" s="8"/>
      <c r="C1107" s="8"/>
    </row>
    <row r="1108" spans="1:4" s="2" customFormat="1">
      <c r="B1108" s="19"/>
      <c r="C1108" s="20"/>
    </row>
    <row r="1109" spans="1:4" s="2" customFormat="1" ht="48.75" customHeight="1">
      <c r="C1109" s="118"/>
    </row>
    <row r="1110" spans="1:4" s="2" customFormat="1" ht="22.5" customHeight="1">
      <c r="C1110" s="118"/>
      <c r="D1110" s="28"/>
    </row>
    <row r="1111" spans="1:4" s="2" customFormat="1" ht="22.5" customHeight="1">
      <c r="C1111" s="118"/>
      <c r="D1111" s="31"/>
    </row>
    <row r="1112" spans="1:4" s="2" customFormat="1" ht="22.5" customHeight="1">
      <c r="C1112" s="118"/>
      <c r="D1112" s="31"/>
    </row>
    <row r="1113" spans="1:4" s="2" customFormat="1" ht="22.5" customHeight="1">
      <c r="C1113" s="118"/>
      <c r="D1113" s="31"/>
    </row>
    <row r="1114" spans="1:4" s="2" customFormat="1">
      <c r="C1114" s="118"/>
      <c r="D1114" s="31"/>
    </row>
    <row r="1115" spans="1:4" s="2" customFormat="1">
      <c r="C1115" s="118"/>
      <c r="D1115" s="31"/>
    </row>
    <row r="1116" spans="1:4" s="2" customFormat="1">
      <c r="C1116" s="118"/>
      <c r="D1116" s="31"/>
    </row>
    <row r="1117" spans="1:4" s="2" customFormat="1">
      <c r="C1117" s="118"/>
      <c r="D1117" s="31"/>
    </row>
    <row r="1118" spans="1:4">
      <c r="D1118" s="36"/>
    </row>
    <row r="1119" spans="1:4" ht="21" customHeight="1">
      <c r="D1119" s="31" t="e">
        <f>SUM(#REF!)</f>
        <v>#REF!</v>
      </c>
    </row>
    <row r="1120" spans="1:4" ht="27" customHeight="1"/>
    <row r="1122" spans="1:4" ht="20.25" customHeight="1"/>
    <row r="1123" spans="1:4" s="2" customFormat="1">
      <c r="A1123" s="1"/>
      <c r="B1123" s="1"/>
      <c r="C1123" s="1"/>
      <c r="D1123"/>
    </row>
    <row r="1124" spans="1:4" s="2" customFormat="1">
      <c r="A1124" s="1"/>
      <c r="B1124" s="1"/>
      <c r="C1124" s="1"/>
      <c r="D1124"/>
    </row>
    <row r="1125" spans="1:4" s="2" customFormat="1">
      <c r="A1125" s="1"/>
      <c r="B1125" s="1"/>
    </row>
    <row r="1126" spans="1:4" s="2" customFormat="1" ht="15.75">
      <c r="A1126" s="1"/>
      <c r="B1126" s="1"/>
      <c r="C1126" s="7" t="s">
        <v>2</v>
      </c>
    </row>
    <row r="1127" spans="1:4" s="2" customFormat="1">
      <c r="A1127" s="1"/>
      <c r="B1127" s="1"/>
      <c r="C1127" s="1"/>
    </row>
    <row r="1128" spans="1:4" s="2" customFormat="1">
      <c r="A1128" s="1"/>
      <c r="B1128" s="1"/>
      <c r="C1128" s="1"/>
    </row>
    <row r="1129" spans="1:4" s="2" customFormat="1">
      <c r="A1129" s="1"/>
      <c r="B1129" s="8"/>
      <c r="C1129" s="8"/>
    </row>
    <row r="1130" spans="1:4" s="2" customFormat="1">
      <c r="B1130" s="19"/>
      <c r="C1130" s="20"/>
    </row>
    <row r="1131" spans="1:4" s="2" customFormat="1" ht="39.75" customHeight="1">
      <c r="C1131" s="118"/>
    </row>
    <row r="1132" spans="1:4" s="2" customFormat="1" ht="22.5" customHeight="1">
      <c r="C1132" s="118"/>
      <c r="D1132" s="28"/>
    </row>
    <row r="1133" spans="1:4" s="2" customFormat="1" ht="16.5" customHeight="1">
      <c r="C1133" s="118"/>
      <c r="D1133" s="31"/>
    </row>
    <row r="1134" spans="1:4" s="2" customFormat="1" ht="14.25" customHeight="1">
      <c r="C1134" s="118"/>
      <c r="D1134" s="31"/>
    </row>
    <row r="1135" spans="1:4" s="2" customFormat="1" ht="15.75" customHeight="1">
      <c r="C1135" s="118"/>
      <c r="D1135" s="31"/>
    </row>
    <row r="1136" spans="1:4" s="2" customFormat="1">
      <c r="C1136" s="118"/>
      <c r="D1136" s="31"/>
    </row>
    <row r="1137" spans="1:4" s="2" customFormat="1">
      <c r="C1137" s="118"/>
      <c r="D1137" s="31"/>
    </row>
    <row r="1138" spans="1:4" s="2" customFormat="1">
      <c r="C1138" s="118"/>
      <c r="D1138" s="31"/>
    </row>
    <row r="1139" spans="1:4" s="2" customFormat="1">
      <c r="C1139" s="118"/>
      <c r="D1139" s="31"/>
    </row>
    <row r="1140" spans="1:4">
      <c r="D1140" s="31"/>
    </row>
    <row r="1141" spans="1:4">
      <c r="D1141" s="31"/>
    </row>
    <row r="1144" spans="1:4" ht="17.25" customHeight="1"/>
    <row r="1145" spans="1:4" s="2" customFormat="1">
      <c r="A1145" s="1"/>
      <c r="B1145" s="1"/>
      <c r="C1145" s="1"/>
      <c r="D1145"/>
    </row>
    <row r="1146" spans="1:4" s="2" customFormat="1">
      <c r="A1146" s="1"/>
      <c r="B1146" s="1"/>
      <c r="C1146" s="1"/>
      <c r="D1146"/>
    </row>
    <row r="1147" spans="1:4" s="2" customFormat="1">
      <c r="A1147" s="1"/>
      <c r="B1147" s="1"/>
    </row>
    <row r="1148" spans="1:4" s="2" customFormat="1" ht="15.75">
      <c r="A1148" s="1"/>
      <c r="B1148" s="1"/>
      <c r="C1148" s="7" t="s">
        <v>2</v>
      </c>
    </row>
    <row r="1149" spans="1:4" s="2" customFormat="1">
      <c r="A1149" s="1"/>
      <c r="B1149" s="1"/>
      <c r="C1149" s="1"/>
    </row>
    <row r="1150" spans="1:4" s="2" customFormat="1">
      <c r="A1150" s="1"/>
      <c r="B1150" s="1"/>
      <c r="C1150" s="1"/>
    </row>
    <row r="1151" spans="1:4" s="2" customFormat="1">
      <c r="A1151" s="1"/>
      <c r="B1151" s="8"/>
      <c r="C1151" s="8"/>
    </row>
    <row r="1152" spans="1:4" s="2" customFormat="1">
      <c r="B1152" s="19"/>
      <c r="C1152" s="20"/>
    </row>
    <row r="1153" spans="1:4" s="2" customFormat="1" ht="50.25" customHeight="1">
      <c r="C1153" s="119"/>
    </row>
    <row r="1154" spans="1:4" s="2" customFormat="1" ht="18.75" customHeight="1">
      <c r="C1154" s="120"/>
      <c r="D1154" s="28"/>
    </row>
    <row r="1155" spans="1:4" s="2" customFormat="1" ht="15.75" customHeight="1">
      <c r="C1155" s="120"/>
      <c r="D1155" s="31"/>
    </row>
    <row r="1156" spans="1:4" s="2" customFormat="1" ht="14.25" customHeight="1">
      <c r="C1156" s="120"/>
      <c r="D1156" s="31"/>
    </row>
    <row r="1157" spans="1:4" s="2" customFormat="1" ht="22.5" customHeight="1">
      <c r="C1157" s="120"/>
      <c r="D1157" s="31"/>
    </row>
    <row r="1158" spans="1:4" s="2" customFormat="1">
      <c r="C1158" s="120"/>
      <c r="D1158" s="31"/>
    </row>
    <row r="1159" spans="1:4" s="2" customFormat="1">
      <c r="C1159" s="120"/>
      <c r="D1159" s="31"/>
    </row>
    <row r="1160" spans="1:4" s="2" customFormat="1">
      <c r="C1160" s="120"/>
      <c r="D1160" s="31"/>
    </row>
    <row r="1161" spans="1:4" s="2" customFormat="1">
      <c r="C1161" s="121"/>
      <c r="D1161" s="31"/>
    </row>
    <row r="1162" spans="1:4">
      <c r="D1162" s="31"/>
    </row>
    <row r="1163" spans="1:4">
      <c r="D1163" s="31"/>
    </row>
    <row r="1164" spans="1:4" ht="21" customHeight="1"/>
    <row r="1165" spans="1:4" ht="18.75" customHeight="1"/>
    <row r="1166" spans="1:4" ht="24.75" customHeight="1"/>
    <row r="1167" spans="1:4" s="2" customFormat="1" ht="23.25" customHeight="1">
      <c r="A1167" s="1"/>
      <c r="B1167" s="1"/>
      <c r="C1167" s="1"/>
      <c r="D1167"/>
    </row>
    <row r="1168" spans="1:4" s="2" customFormat="1">
      <c r="A1168" s="1"/>
      <c r="B1168" s="1"/>
      <c r="C1168" s="1"/>
      <c r="D1168"/>
    </row>
    <row r="1169" spans="1:4" s="2" customFormat="1">
      <c r="A1169" s="1"/>
      <c r="B1169" s="1"/>
    </row>
    <row r="1170" spans="1:4" s="2" customFormat="1" ht="15.75">
      <c r="A1170" s="1"/>
      <c r="B1170" s="1"/>
      <c r="C1170" s="7" t="s">
        <v>2</v>
      </c>
    </row>
    <row r="1171" spans="1:4" s="2" customFormat="1">
      <c r="A1171" s="1"/>
      <c r="B1171" s="1"/>
      <c r="C1171" s="1"/>
    </row>
    <row r="1172" spans="1:4" s="2" customFormat="1">
      <c r="A1172" s="1"/>
      <c r="B1172" s="1"/>
      <c r="C1172" s="1"/>
    </row>
    <row r="1173" spans="1:4" s="2" customFormat="1">
      <c r="A1173" s="1"/>
      <c r="B1173" s="8"/>
      <c r="C1173" s="8"/>
    </row>
    <row r="1174" spans="1:4" s="2" customFormat="1">
      <c r="B1174" s="19"/>
      <c r="C1174" s="20"/>
    </row>
    <row r="1175" spans="1:4" s="2" customFormat="1" ht="18.75" customHeight="1">
      <c r="C1175" s="118"/>
    </row>
    <row r="1176" spans="1:4" s="2" customFormat="1" ht="57.75" customHeight="1">
      <c r="C1176" s="118"/>
      <c r="D1176" s="28"/>
    </row>
    <row r="1177" spans="1:4" s="2" customFormat="1" ht="22.5" customHeight="1">
      <c r="C1177" s="118"/>
      <c r="D1177" s="31"/>
    </row>
    <row r="1178" spans="1:4" s="2" customFormat="1" ht="22.5" customHeight="1">
      <c r="C1178" s="118"/>
      <c r="D1178" s="31"/>
    </row>
    <row r="1179" spans="1:4" s="2" customFormat="1" ht="22.5" customHeight="1">
      <c r="C1179" s="118"/>
      <c r="D1179" s="31"/>
    </row>
    <row r="1180" spans="1:4" s="2" customFormat="1">
      <c r="C1180" s="118"/>
      <c r="D1180" s="31"/>
    </row>
    <row r="1181" spans="1:4" s="2" customFormat="1">
      <c r="C1181" s="118"/>
      <c r="D1181" s="31"/>
    </row>
    <row r="1182" spans="1:4" s="2" customFormat="1">
      <c r="C1182" s="118"/>
      <c r="D1182" s="31"/>
    </row>
    <row r="1183" spans="1:4" s="2" customFormat="1">
      <c r="C1183" s="118"/>
      <c r="D1183" s="31"/>
    </row>
    <row r="1184" spans="1:4">
      <c r="D1184" s="31"/>
    </row>
    <row r="1185" spans="1:4">
      <c r="D1185" s="31"/>
    </row>
    <row r="1189" spans="1:4" s="2" customFormat="1" ht="16.5" customHeight="1">
      <c r="A1189" s="1"/>
      <c r="B1189" s="1"/>
      <c r="C1189" s="1"/>
      <c r="D1189"/>
    </row>
    <row r="1190" spans="1:4" s="2" customFormat="1">
      <c r="A1190" s="1"/>
      <c r="B1190" s="1"/>
      <c r="C1190" s="1"/>
      <c r="D1190"/>
    </row>
    <row r="1191" spans="1:4" s="2" customFormat="1">
      <c r="A1191" s="1"/>
      <c r="B1191" s="1"/>
    </row>
    <row r="1192" spans="1:4" s="2" customFormat="1" ht="15.75">
      <c r="A1192" s="1"/>
      <c r="B1192" s="1"/>
      <c r="C1192" s="7" t="s">
        <v>2</v>
      </c>
    </row>
    <row r="1193" spans="1:4" s="2" customFormat="1">
      <c r="A1193" s="1"/>
      <c r="B1193" s="1"/>
      <c r="C1193" s="1"/>
    </row>
    <row r="1194" spans="1:4" s="2" customFormat="1">
      <c r="A1194" s="1"/>
      <c r="B1194" s="1"/>
      <c r="C1194" s="1"/>
    </row>
    <row r="1195" spans="1:4" s="2" customFormat="1">
      <c r="A1195" s="1"/>
      <c r="B1195" s="8"/>
      <c r="C1195" s="8"/>
    </row>
    <row r="1196" spans="1:4" s="2" customFormat="1">
      <c r="B1196" s="19"/>
      <c r="C1196" s="20"/>
    </row>
    <row r="1197" spans="1:4" s="2" customFormat="1" ht="42.75" customHeight="1">
      <c r="C1197" s="118"/>
    </row>
    <row r="1198" spans="1:4" s="2" customFormat="1" ht="17.25" customHeight="1">
      <c r="C1198" s="118"/>
      <c r="D1198" s="28"/>
    </row>
    <row r="1199" spans="1:4" s="2" customFormat="1" ht="13.5" customHeight="1">
      <c r="C1199" s="118"/>
      <c r="D1199" s="31"/>
    </row>
    <row r="1200" spans="1:4" s="2" customFormat="1" ht="17.25" customHeight="1">
      <c r="C1200" s="118"/>
      <c r="D1200" s="31"/>
    </row>
    <row r="1201" spans="1:4" s="2" customFormat="1" ht="15.75" customHeight="1">
      <c r="C1201" s="118"/>
      <c r="D1201" s="31"/>
    </row>
    <row r="1202" spans="1:4" s="2" customFormat="1">
      <c r="C1202" s="118"/>
      <c r="D1202" s="31"/>
    </row>
    <row r="1203" spans="1:4" s="2" customFormat="1">
      <c r="C1203" s="118"/>
      <c r="D1203" s="31"/>
    </row>
    <row r="1204" spans="1:4" s="2" customFormat="1">
      <c r="C1204" s="118"/>
      <c r="D1204" s="31"/>
    </row>
    <row r="1205" spans="1:4" s="2" customFormat="1">
      <c r="C1205" s="118"/>
      <c r="D1205" s="31"/>
    </row>
    <row r="1206" spans="1:4">
      <c r="D1206" s="31"/>
    </row>
    <row r="1207" spans="1:4">
      <c r="D1207" s="31"/>
    </row>
    <row r="1210" spans="1:4" ht="15" customHeight="1"/>
    <row r="1211" spans="1:4" s="2" customFormat="1">
      <c r="A1211" s="1"/>
      <c r="B1211" s="1"/>
      <c r="C1211" s="1"/>
      <c r="D1211"/>
    </row>
    <row r="1212" spans="1:4" s="2" customFormat="1">
      <c r="A1212" s="1"/>
      <c r="B1212" s="1"/>
      <c r="C1212" s="1"/>
    </row>
    <row r="1213" spans="1:4" s="2" customFormat="1">
      <c r="A1213" s="1"/>
      <c r="B1213" s="1"/>
    </row>
    <row r="1214" spans="1:4" s="2" customFormat="1" ht="15.75">
      <c r="A1214" s="1"/>
      <c r="B1214" s="1"/>
      <c r="C1214" s="7" t="s">
        <v>2</v>
      </c>
    </row>
    <row r="1215" spans="1:4" s="2" customFormat="1">
      <c r="A1215" s="1"/>
      <c r="B1215" s="1"/>
      <c r="C1215" s="1"/>
    </row>
    <row r="1216" spans="1:4" s="2" customFormat="1">
      <c r="A1216" s="1"/>
      <c r="B1216" s="1"/>
      <c r="C1216" s="1"/>
    </row>
    <row r="1217" spans="1:4" s="2" customFormat="1">
      <c r="A1217" s="1"/>
      <c r="B1217" s="8"/>
      <c r="C1217" s="8"/>
    </row>
    <row r="1218" spans="1:4" s="2" customFormat="1">
      <c r="B1218" s="19"/>
      <c r="C1218" s="20"/>
    </row>
    <row r="1219" spans="1:4" s="2" customFormat="1" ht="45.75" customHeight="1">
      <c r="C1219" s="118"/>
    </row>
    <row r="1220" spans="1:4" s="2" customFormat="1" ht="22.5" customHeight="1">
      <c r="C1220" s="118"/>
      <c r="D1220" s="28"/>
    </row>
    <row r="1221" spans="1:4" s="2" customFormat="1" ht="15" customHeight="1">
      <c r="C1221" s="118"/>
      <c r="D1221" s="31"/>
    </row>
    <row r="1222" spans="1:4" s="2" customFormat="1" ht="18.75" customHeight="1">
      <c r="C1222" s="118"/>
      <c r="D1222" s="31"/>
    </row>
    <row r="1223" spans="1:4" s="2" customFormat="1" ht="18" customHeight="1">
      <c r="C1223" s="118"/>
      <c r="D1223" s="31"/>
    </row>
    <row r="1224" spans="1:4" s="2" customFormat="1">
      <c r="C1224" s="118"/>
      <c r="D1224" s="31"/>
    </row>
    <row r="1225" spans="1:4" s="2" customFormat="1">
      <c r="C1225" s="118"/>
      <c r="D1225" s="31"/>
    </row>
    <row r="1226" spans="1:4" s="2" customFormat="1" ht="36.75" customHeight="1">
      <c r="C1226" s="118"/>
      <c r="D1226" s="36"/>
    </row>
    <row r="1227" spans="1:4" s="2" customFormat="1" ht="41.25" customHeight="1">
      <c r="C1227" s="118"/>
      <c r="D1227" s="36"/>
    </row>
    <row r="1228" spans="1:4">
      <c r="D1228" s="36"/>
    </row>
    <row r="1229" spans="1:4" ht="19.5" customHeight="1">
      <c r="D1229" s="31"/>
    </row>
    <row r="1230" spans="1:4" ht="21" customHeight="1"/>
    <row r="1231" spans="1:4" ht="23.25" customHeight="1"/>
    <row r="1232" spans="1:4" s="2" customFormat="1" ht="19.5" customHeight="1">
      <c r="A1232" s="1"/>
      <c r="B1232" s="1"/>
      <c r="C1232" s="1"/>
      <c r="D1232"/>
    </row>
    <row r="1233" spans="1:6" s="2" customFormat="1" ht="20.25" customHeight="1">
      <c r="A1233" s="1"/>
      <c r="B1233" s="1"/>
      <c r="C1233" s="1"/>
    </row>
    <row r="1234" spans="1:6" s="2" customFormat="1">
      <c r="A1234" s="1"/>
      <c r="B1234" s="1"/>
    </row>
    <row r="1235" spans="1:6" s="2" customFormat="1" ht="15.75">
      <c r="A1235" s="1"/>
      <c r="B1235" s="1"/>
      <c r="C1235" s="7" t="s">
        <v>2</v>
      </c>
    </row>
    <row r="1236" spans="1:6" s="2" customFormat="1">
      <c r="A1236" s="1"/>
      <c r="B1236" s="1"/>
      <c r="C1236" s="1"/>
    </row>
    <row r="1237" spans="1:6" s="2" customFormat="1">
      <c r="A1237" s="1"/>
      <c r="B1237" s="1"/>
      <c r="C1237" s="1"/>
    </row>
    <row r="1238" spans="1:6" s="2" customFormat="1">
      <c r="A1238" s="1"/>
      <c r="B1238" s="8"/>
      <c r="C1238" s="8"/>
    </row>
    <row r="1239" spans="1:6" s="2" customFormat="1" ht="19.5" customHeight="1">
      <c r="A1239" s="16" t="s">
        <v>5</v>
      </c>
      <c r="B1239" s="17"/>
      <c r="C1239" s="17"/>
      <c r="F1239" s="15"/>
    </row>
    <row r="1240" spans="1:6" s="2" customFormat="1" ht="36" customHeight="1">
      <c r="B1240" s="19"/>
      <c r="C1240" s="20"/>
      <c r="D1240" s="28"/>
    </row>
    <row r="1241" spans="1:6" s="2" customFormat="1" ht="22.5" customHeight="1">
      <c r="C1241" s="29"/>
      <c r="D1241" s="31"/>
    </row>
    <row r="1242" spans="1:6" s="2" customFormat="1" ht="22.5" customHeight="1">
      <c r="C1242" s="32"/>
      <c r="D1242" s="31"/>
    </row>
    <row r="1243" spans="1:6" s="2" customFormat="1" ht="22.5" customHeight="1">
      <c r="C1243" s="32"/>
      <c r="D1243" s="31"/>
    </row>
    <row r="1244" spans="1:6" s="2" customFormat="1" ht="22.5" customHeight="1">
      <c r="C1244" s="32"/>
      <c r="D1244" s="31"/>
    </row>
    <row r="1245" spans="1:6" s="2" customFormat="1" ht="22.5" customHeight="1">
      <c r="C1245" s="32"/>
      <c r="D1245" s="31"/>
    </row>
    <row r="1246" spans="1:6" s="2" customFormat="1">
      <c r="C1246" s="32"/>
      <c r="D1246" s="31"/>
    </row>
    <row r="1247" spans="1:6" s="2" customFormat="1">
      <c r="C1247" s="32"/>
      <c r="D1247" s="31"/>
    </row>
    <row r="1248" spans="1:6" s="2" customFormat="1">
      <c r="C1248" s="32"/>
      <c r="D1248" s="36"/>
    </row>
    <row r="1249" spans="1:4" s="2" customFormat="1">
      <c r="C1249" s="37"/>
      <c r="D1249" s="31"/>
    </row>
    <row r="1252" spans="1:4" ht="21" customHeight="1"/>
    <row r="1253" spans="1:4" s="2" customFormat="1" ht="18" customHeight="1">
      <c r="A1253" s="1"/>
      <c r="B1253" s="1"/>
      <c r="C1253" s="1"/>
      <c r="D1253"/>
    </row>
    <row r="1254" spans="1:4" s="2" customFormat="1">
      <c r="A1254" s="1"/>
      <c r="B1254" s="1"/>
      <c r="C1254" s="1"/>
    </row>
    <row r="1255" spans="1:4" s="2" customFormat="1">
      <c r="A1255" s="1"/>
      <c r="B1255" s="1"/>
    </row>
    <row r="1256" spans="1:4" s="2" customFormat="1" ht="15.75">
      <c r="A1256" s="1"/>
      <c r="B1256" s="1"/>
      <c r="C1256" s="7" t="s">
        <v>2</v>
      </c>
    </row>
    <row r="1257" spans="1:4" s="2" customFormat="1">
      <c r="A1257" s="1"/>
      <c r="B1257" s="1"/>
      <c r="C1257" s="1"/>
    </row>
    <row r="1258" spans="1:4" s="2" customFormat="1">
      <c r="A1258" s="1"/>
      <c r="B1258" s="1"/>
      <c r="C1258" s="1"/>
    </row>
    <row r="1259" spans="1:4" s="2" customFormat="1">
      <c r="A1259" s="1"/>
      <c r="B1259" s="8"/>
      <c r="C1259" s="8"/>
    </row>
    <row r="1260" spans="1:4" s="2" customFormat="1">
      <c r="B1260" s="19"/>
      <c r="C1260" s="20"/>
    </row>
    <row r="1261" spans="1:4" s="2" customFormat="1" ht="48" customHeight="1">
      <c r="C1261" s="118"/>
      <c r="D1261" s="28"/>
    </row>
    <row r="1262" spans="1:4" s="2" customFormat="1" ht="22.5" customHeight="1">
      <c r="C1262" s="118"/>
      <c r="D1262" s="31"/>
    </row>
    <row r="1263" spans="1:4" s="2" customFormat="1" ht="22.5" customHeight="1">
      <c r="C1263" s="118"/>
      <c r="D1263" s="31"/>
    </row>
    <row r="1264" spans="1:4" s="2" customFormat="1" ht="22.5" customHeight="1">
      <c r="C1264" s="118"/>
      <c r="D1264" s="31"/>
    </row>
    <row r="1265" spans="1:4" s="2" customFormat="1" ht="22.5" customHeight="1">
      <c r="C1265" s="118"/>
      <c r="D1265" s="31"/>
    </row>
    <row r="1266" spans="1:4" s="2" customFormat="1">
      <c r="C1266" s="118"/>
      <c r="D1266" s="31"/>
    </row>
    <row r="1267" spans="1:4" s="2" customFormat="1">
      <c r="C1267" s="118"/>
      <c r="D1267" s="31"/>
    </row>
    <row r="1268" spans="1:4" s="2" customFormat="1">
      <c r="C1268" s="118"/>
      <c r="D1268" s="31"/>
    </row>
    <row r="1269" spans="1:4" s="2" customFormat="1">
      <c r="C1269" s="118"/>
      <c r="D1269" s="36"/>
    </row>
    <row r="1270" spans="1:4">
      <c r="D1270" s="31"/>
    </row>
    <row r="1271" spans="1:4">
      <c r="D1271" s="110"/>
    </row>
    <row r="1274" spans="1:4" ht="15" customHeight="1"/>
    <row r="1275" spans="1:4" s="2" customFormat="1">
      <c r="A1275" s="1"/>
      <c r="B1275" s="1"/>
      <c r="C1275" s="1"/>
      <c r="D1275"/>
    </row>
    <row r="1276" spans="1:4" s="2" customFormat="1">
      <c r="A1276" s="1"/>
      <c r="B1276" s="1"/>
      <c r="C1276" s="1"/>
    </row>
    <row r="1277" spans="1:4" s="2" customFormat="1">
      <c r="A1277" s="1"/>
      <c r="B1277" s="1"/>
    </row>
    <row r="1278" spans="1:4" s="2" customFormat="1" ht="15.75">
      <c r="A1278" s="1"/>
      <c r="B1278" s="1"/>
      <c r="C1278" s="7" t="s">
        <v>2</v>
      </c>
    </row>
    <row r="1279" spans="1:4" s="2" customFormat="1">
      <c r="A1279" s="1"/>
      <c r="B1279" s="1"/>
      <c r="C1279" s="1"/>
    </row>
    <row r="1280" spans="1:4" s="2" customFormat="1">
      <c r="A1280" s="1"/>
      <c r="B1280" s="1"/>
      <c r="C1280" s="1"/>
    </row>
    <row r="1281" spans="1:4" s="2" customFormat="1">
      <c r="A1281" s="1"/>
      <c r="B1281" s="8"/>
      <c r="C1281" s="8"/>
    </row>
    <row r="1282" spans="1:4" s="2" customFormat="1">
      <c r="B1282" s="19"/>
      <c r="C1282" s="20"/>
    </row>
    <row r="1283" spans="1:4" s="2" customFormat="1" ht="47.25" customHeight="1">
      <c r="C1283" s="119"/>
      <c r="D1283" s="28"/>
    </row>
    <row r="1284" spans="1:4" s="2" customFormat="1" ht="22.5" customHeight="1">
      <c r="C1284" s="120"/>
      <c r="D1284" s="31"/>
    </row>
    <row r="1285" spans="1:4" s="2" customFormat="1" ht="22.5" customHeight="1">
      <c r="C1285" s="120"/>
      <c r="D1285" s="31"/>
    </row>
    <row r="1286" spans="1:4" s="2" customFormat="1" ht="22.5" customHeight="1">
      <c r="C1286" s="120"/>
      <c r="D1286" s="31"/>
    </row>
    <row r="1287" spans="1:4" s="2" customFormat="1" ht="22.5" customHeight="1">
      <c r="C1287" s="120"/>
      <c r="D1287" s="31"/>
    </row>
    <row r="1288" spans="1:4" s="2" customFormat="1">
      <c r="C1288" s="120"/>
      <c r="D1288" s="31"/>
    </row>
    <row r="1289" spans="1:4" s="2" customFormat="1">
      <c r="C1289" s="120"/>
      <c r="D1289" s="31"/>
    </row>
    <row r="1290" spans="1:4" s="2" customFormat="1">
      <c r="C1290" s="120"/>
      <c r="D1290" s="31"/>
    </row>
    <row r="1291" spans="1:4" s="2" customFormat="1">
      <c r="C1291" s="121"/>
      <c r="D1291" s="36"/>
    </row>
    <row r="1292" spans="1:4">
      <c r="D1292" s="31"/>
    </row>
    <row r="1293" spans="1:4">
      <c r="D1293" s="110"/>
    </row>
    <row r="1296" spans="1:4" ht="18" customHeight="1"/>
    <row r="1297" spans="1:4" s="2" customFormat="1">
      <c r="A1297" s="1"/>
      <c r="B1297" s="1"/>
      <c r="C1297" s="1"/>
      <c r="D1297"/>
    </row>
    <row r="1298" spans="1:4" s="2" customFormat="1">
      <c r="A1298" s="1"/>
      <c r="B1298" s="1"/>
      <c r="C1298" s="1"/>
    </row>
    <row r="1299" spans="1:4" s="2" customFormat="1">
      <c r="A1299" s="1"/>
      <c r="B1299" s="1"/>
    </row>
    <row r="1300" spans="1:4" s="2" customFormat="1" ht="15.75">
      <c r="A1300" s="1"/>
      <c r="B1300" s="1"/>
      <c r="C1300" s="7" t="s">
        <v>2</v>
      </c>
    </row>
    <row r="1301" spans="1:4" s="2" customFormat="1">
      <c r="A1301" s="1"/>
      <c r="B1301" s="1"/>
      <c r="C1301" s="1"/>
    </row>
    <row r="1302" spans="1:4" s="2" customFormat="1">
      <c r="A1302" s="1"/>
      <c r="B1302" s="1"/>
      <c r="C1302" s="1"/>
    </row>
    <row r="1303" spans="1:4" s="2" customFormat="1">
      <c r="A1303" s="1"/>
      <c r="B1303" s="8"/>
      <c r="C1303" s="8"/>
    </row>
    <row r="1304" spans="1:4" s="2" customFormat="1">
      <c r="B1304" s="19"/>
      <c r="C1304" s="20"/>
    </row>
    <row r="1305" spans="1:4" s="2" customFormat="1" ht="54" customHeight="1">
      <c r="C1305" s="118"/>
      <c r="D1305" s="28"/>
    </row>
    <row r="1306" spans="1:4" s="2" customFormat="1" ht="22.5" customHeight="1">
      <c r="C1306" s="118"/>
      <c r="D1306" s="31"/>
    </row>
    <row r="1307" spans="1:4" s="2" customFormat="1" ht="22.5" customHeight="1">
      <c r="C1307" s="118"/>
      <c r="D1307" s="31"/>
    </row>
    <row r="1308" spans="1:4" s="2" customFormat="1" ht="22.5" customHeight="1">
      <c r="C1308" s="118"/>
      <c r="D1308" s="31"/>
    </row>
    <row r="1309" spans="1:4" s="2" customFormat="1" ht="22.5" customHeight="1">
      <c r="C1309" s="118"/>
      <c r="D1309" s="31"/>
    </row>
    <row r="1310" spans="1:4" s="2" customFormat="1">
      <c r="C1310" s="118"/>
      <c r="D1310" s="31"/>
    </row>
    <row r="1311" spans="1:4" s="2" customFormat="1">
      <c r="C1311" s="118"/>
      <c r="D1311" s="31"/>
    </row>
    <row r="1312" spans="1:4" s="2" customFormat="1">
      <c r="C1312" s="118"/>
      <c r="D1312" s="31"/>
    </row>
    <row r="1313" spans="1:4" s="2" customFormat="1">
      <c r="C1313" s="118"/>
      <c r="D1313" s="36"/>
    </row>
    <row r="1314" spans="1:4">
      <c r="D1314" s="31"/>
    </row>
    <row r="1315" spans="1:4" ht="22.5" customHeight="1">
      <c r="D1315" s="110"/>
    </row>
    <row r="1318" spans="1:4" ht="22.5" customHeight="1"/>
    <row r="1319" spans="1:4" s="2" customFormat="1">
      <c r="A1319" s="1"/>
      <c r="B1319" s="1"/>
      <c r="C1319" s="1"/>
      <c r="D1319"/>
    </row>
    <row r="1320" spans="1:4" s="2" customFormat="1">
      <c r="A1320" s="1"/>
      <c r="B1320" s="1"/>
      <c r="C1320" s="1"/>
    </row>
    <row r="1321" spans="1:4" s="2" customFormat="1">
      <c r="A1321" s="1"/>
      <c r="B1321" s="1"/>
    </row>
    <row r="1322" spans="1:4" s="2" customFormat="1" ht="15.75">
      <c r="A1322" s="1"/>
      <c r="B1322" s="1"/>
      <c r="C1322" s="7" t="s">
        <v>2</v>
      </c>
    </row>
    <row r="1323" spans="1:4" s="2" customFormat="1">
      <c r="A1323" s="1"/>
      <c r="B1323" s="1"/>
      <c r="C1323" s="1"/>
    </row>
    <row r="1324" spans="1:4" s="2" customFormat="1">
      <c r="A1324" s="1"/>
      <c r="B1324" s="1"/>
      <c r="C1324" s="1"/>
    </row>
    <row r="1325" spans="1:4" s="2" customFormat="1">
      <c r="A1325" s="1"/>
      <c r="B1325" s="8"/>
      <c r="C1325" s="8"/>
    </row>
    <row r="1326" spans="1:4" s="2" customFormat="1">
      <c r="B1326" s="19"/>
      <c r="C1326" s="20"/>
    </row>
    <row r="1327" spans="1:4" s="2" customFormat="1" ht="22.5" customHeight="1">
      <c r="C1327" s="118"/>
      <c r="D1327" s="28"/>
    </row>
    <row r="1328" spans="1:4" s="2" customFormat="1" ht="43.5" customHeight="1">
      <c r="C1328" s="118"/>
      <c r="D1328" s="31"/>
    </row>
    <row r="1329" spans="1:4" s="2" customFormat="1" ht="22.5" customHeight="1">
      <c r="C1329" s="118"/>
      <c r="D1329" s="31"/>
    </row>
    <row r="1330" spans="1:4" s="2" customFormat="1" ht="14.25" customHeight="1">
      <c r="C1330" s="118"/>
      <c r="D1330" s="31"/>
    </row>
    <row r="1331" spans="1:4" s="2" customFormat="1" ht="22.5" customHeight="1">
      <c r="C1331" s="118"/>
      <c r="D1331" s="31"/>
    </row>
    <row r="1332" spans="1:4" s="2" customFormat="1">
      <c r="C1332" s="118"/>
      <c r="D1332" s="31"/>
    </row>
    <row r="1333" spans="1:4" s="2" customFormat="1">
      <c r="C1333" s="118"/>
      <c r="D1333" s="31"/>
    </row>
    <row r="1334" spans="1:4" s="2" customFormat="1">
      <c r="C1334" s="118"/>
      <c r="D1334" s="31"/>
    </row>
    <row r="1335" spans="1:4" s="2" customFormat="1">
      <c r="C1335" s="118"/>
      <c r="D1335" s="36"/>
    </row>
    <row r="1336" spans="1:4">
      <c r="D1336" s="31"/>
    </row>
    <row r="1337" spans="1:4">
      <c r="D1337" s="110"/>
    </row>
    <row r="1340" spans="1:4" ht="21" customHeight="1"/>
    <row r="1341" spans="1:4" s="2" customFormat="1">
      <c r="A1341" s="1"/>
      <c r="B1341" s="1"/>
      <c r="C1341" s="1"/>
      <c r="D1341"/>
    </row>
    <row r="1342" spans="1:4" s="2" customFormat="1">
      <c r="A1342" s="1"/>
      <c r="B1342" s="1"/>
      <c r="C1342" s="1"/>
    </row>
    <row r="1343" spans="1:4" s="2" customFormat="1">
      <c r="A1343" s="1"/>
      <c r="B1343" s="1"/>
    </row>
    <row r="1344" spans="1:4" s="2" customFormat="1" ht="15.75">
      <c r="A1344" s="1"/>
      <c r="B1344" s="1"/>
      <c r="C1344" s="7" t="s">
        <v>2</v>
      </c>
    </row>
    <row r="1345" spans="1:4" s="2" customFormat="1">
      <c r="A1345" s="1"/>
      <c r="B1345" s="1"/>
      <c r="C1345" s="1"/>
    </row>
    <row r="1346" spans="1:4" s="2" customFormat="1">
      <c r="A1346" s="1"/>
      <c r="B1346" s="1"/>
      <c r="C1346" s="1"/>
    </row>
    <row r="1347" spans="1:4" s="2" customFormat="1">
      <c r="A1347" s="1"/>
      <c r="B1347" s="8"/>
      <c r="C1347" s="8"/>
    </row>
    <row r="1348" spans="1:4" s="2" customFormat="1">
      <c r="B1348" s="19"/>
      <c r="C1348" s="20"/>
    </row>
    <row r="1349" spans="1:4" s="2" customFormat="1" ht="58.5" customHeight="1">
      <c r="C1349" s="118"/>
      <c r="D1349" s="28"/>
    </row>
    <row r="1350" spans="1:4" s="2" customFormat="1" ht="22.5" customHeight="1">
      <c r="C1350" s="118"/>
      <c r="D1350" s="31"/>
    </row>
    <row r="1351" spans="1:4" s="2" customFormat="1" ht="22.5" customHeight="1">
      <c r="C1351" s="118"/>
      <c r="D1351" s="31"/>
    </row>
    <row r="1352" spans="1:4" s="2" customFormat="1" ht="22.5" customHeight="1">
      <c r="C1352" s="118"/>
      <c r="D1352" s="31"/>
    </row>
    <row r="1353" spans="1:4" s="2" customFormat="1" ht="22.5" customHeight="1">
      <c r="C1353" s="118"/>
      <c r="D1353" s="31"/>
    </row>
    <row r="1354" spans="1:4" s="2" customFormat="1">
      <c r="C1354" s="118"/>
      <c r="D1354" s="31"/>
    </row>
    <row r="1355" spans="1:4" s="2" customFormat="1">
      <c r="C1355" s="118"/>
      <c r="D1355" s="31"/>
    </row>
    <row r="1356" spans="1:4" s="2" customFormat="1">
      <c r="C1356" s="118"/>
      <c r="D1356" s="31"/>
    </row>
    <row r="1357" spans="1:4" s="2" customFormat="1">
      <c r="C1357" s="118"/>
      <c r="D1357" s="36"/>
    </row>
    <row r="1358" spans="1:4">
      <c r="D1358" s="31"/>
    </row>
    <row r="1359" spans="1:4">
      <c r="D1359" s="110"/>
    </row>
    <row r="1362" spans="1:4" ht="21" customHeight="1"/>
    <row r="1363" spans="1:4" s="2" customFormat="1">
      <c r="A1363" s="1"/>
      <c r="B1363" s="1"/>
      <c r="C1363" s="1"/>
      <c r="D1363"/>
    </row>
    <row r="1364" spans="1:4" s="2" customFormat="1">
      <c r="A1364" s="1"/>
      <c r="B1364" s="1"/>
      <c r="C1364" s="1"/>
    </row>
    <row r="1365" spans="1:4" s="2" customFormat="1">
      <c r="A1365" s="1"/>
      <c r="B1365" s="1"/>
    </row>
    <row r="1366" spans="1:4" s="2" customFormat="1" ht="15.75">
      <c r="A1366" s="1"/>
      <c r="B1366" s="1"/>
      <c r="C1366" s="7" t="s">
        <v>2</v>
      </c>
    </row>
    <row r="1367" spans="1:4" s="2" customFormat="1">
      <c r="A1367" s="1"/>
      <c r="B1367" s="1"/>
      <c r="C1367" s="1"/>
    </row>
    <row r="1368" spans="1:4" s="2" customFormat="1">
      <c r="A1368" s="1"/>
      <c r="B1368" s="1"/>
      <c r="C1368" s="1"/>
    </row>
    <row r="1369" spans="1:4" s="2" customFormat="1">
      <c r="A1369" s="1"/>
      <c r="B1369" s="8"/>
      <c r="C1369" s="8"/>
    </row>
    <row r="1370" spans="1:4" s="2" customFormat="1">
      <c r="B1370" s="19"/>
      <c r="C1370" s="20"/>
    </row>
    <row r="1371" spans="1:4" s="2" customFormat="1" ht="50.25" customHeight="1">
      <c r="C1371" s="118"/>
      <c r="D1371" s="28"/>
    </row>
    <row r="1372" spans="1:4" s="2" customFormat="1" ht="22.5" customHeight="1">
      <c r="C1372" s="118"/>
      <c r="D1372" s="31"/>
    </row>
    <row r="1373" spans="1:4" s="2" customFormat="1" ht="22.5" customHeight="1">
      <c r="C1373" s="118"/>
      <c r="D1373" s="31"/>
    </row>
    <row r="1374" spans="1:4" s="2" customFormat="1" ht="22.5" customHeight="1">
      <c r="C1374" s="118"/>
      <c r="D1374" s="31"/>
    </row>
    <row r="1375" spans="1:4" s="2" customFormat="1" ht="22.5" customHeight="1">
      <c r="C1375" s="118"/>
      <c r="D1375" s="31"/>
    </row>
    <row r="1376" spans="1:4" s="2" customFormat="1">
      <c r="C1376" s="118"/>
      <c r="D1376" s="31"/>
    </row>
    <row r="1377" spans="1:4" s="2" customFormat="1">
      <c r="C1377" s="118"/>
      <c r="D1377" s="31"/>
    </row>
    <row r="1378" spans="1:4" s="2" customFormat="1">
      <c r="C1378" s="118"/>
      <c r="D1378" s="31"/>
    </row>
    <row r="1379" spans="1:4" s="2" customFormat="1">
      <c r="C1379" s="118"/>
      <c r="D1379" s="36"/>
    </row>
    <row r="1380" spans="1:4">
      <c r="D1380" s="31"/>
    </row>
    <row r="1381" spans="1:4">
      <c r="D1381" s="110"/>
    </row>
    <row r="1384" spans="1:4" ht="17.25" customHeight="1"/>
    <row r="1385" spans="1:4" s="2" customFormat="1">
      <c r="A1385" s="1"/>
      <c r="B1385" s="1"/>
      <c r="C1385" s="1"/>
      <c r="D1385"/>
    </row>
    <row r="1386" spans="1:4" s="2" customFormat="1">
      <c r="A1386" s="1"/>
      <c r="B1386" s="1"/>
      <c r="C1386" s="1"/>
    </row>
    <row r="1387" spans="1:4" s="2" customFormat="1">
      <c r="A1387" s="1"/>
      <c r="B1387" s="1"/>
    </row>
    <row r="1388" spans="1:4" s="2" customFormat="1" ht="15.75">
      <c r="A1388" s="1"/>
      <c r="B1388" s="1"/>
      <c r="C1388" s="7" t="s">
        <v>2</v>
      </c>
    </row>
    <row r="1389" spans="1:4" s="2" customFormat="1">
      <c r="A1389" s="1"/>
      <c r="B1389" s="1"/>
      <c r="C1389" s="1"/>
    </row>
    <row r="1390" spans="1:4" s="2" customFormat="1">
      <c r="A1390" s="1"/>
      <c r="B1390" s="1"/>
      <c r="C1390" s="1"/>
    </row>
    <row r="1391" spans="1:4" s="2" customFormat="1">
      <c r="A1391" s="1"/>
      <c r="B1391" s="8"/>
      <c r="C1391" s="8"/>
    </row>
    <row r="1392" spans="1:4" s="2" customFormat="1">
      <c r="B1392" s="19"/>
      <c r="C1392" s="20"/>
    </row>
    <row r="1393" spans="1:4" s="2" customFormat="1" ht="44.25" customHeight="1">
      <c r="C1393" s="118"/>
      <c r="D1393" s="28"/>
    </row>
    <row r="1394" spans="1:4" s="2" customFormat="1" ht="22.5" customHeight="1">
      <c r="C1394" s="118"/>
      <c r="D1394" s="31"/>
    </row>
    <row r="1395" spans="1:4" s="2" customFormat="1" ht="15.75" customHeight="1">
      <c r="C1395" s="118"/>
      <c r="D1395" s="31"/>
    </row>
    <row r="1396" spans="1:4" s="2" customFormat="1" ht="13.5" customHeight="1">
      <c r="C1396" s="118"/>
      <c r="D1396" s="31"/>
    </row>
    <row r="1397" spans="1:4" s="2" customFormat="1" ht="15" customHeight="1">
      <c r="C1397" s="118"/>
      <c r="D1397" s="31"/>
    </row>
    <row r="1398" spans="1:4" s="2" customFormat="1">
      <c r="C1398" s="118"/>
      <c r="D1398" s="31"/>
    </row>
    <row r="1399" spans="1:4" s="2" customFormat="1">
      <c r="C1399" s="118"/>
      <c r="D1399" s="31"/>
    </row>
    <row r="1400" spans="1:4" s="2" customFormat="1">
      <c r="C1400" s="118"/>
      <c r="D1400" s="31"/>
    </row>
    <row r="1401" spans="1:4" s="2" customFormat="1">
      <c r="C1401" s="118"/>
      <c r="D1401" s="31"/>
    </row>
    <row r="1402" spans="1:4">
      <c r="D1402" s="31"/>
    </row>
    <row r="1403" spans="1:4">
      <c r="D1403" s="110"/>
    </row>
    <row r="1406" spans="1:4" ht="21" customHeight="1"/>
    <row r="1407" spans="1:4" s="2" customFormat="1">
      <c r="A1407" s="1"/>
      <c r="B1407" s="1"/>
      <c r="C1407" s="1"/>
      <c r="D1407"/>
    </row>
    <row r="1408" spans="1:4" s="2" customFormat="1">
      <c r="A1408" s="1"/>
      <c r="B1408" s="1"/>
      <c r="C1408" s="1"/>
    </row>
    <row r="1409" spans="1:4" s="2" customFormat="1">
      <c r="A1409" s="1"/>
      <c r="B1409" s="1"/>
    </row>
    <row r="1410" spans="1:4" s="2" customFormat="1" ht="15.75">
      <c r="A1410" s="1"/>
      <c r="B1410" s="1"/>
      <c r="C1410" s="7" t="s">
        <v>2</v>
      </c>
    </row>
    <row r="1411" spans="1:4" s="2" customFormat="1">
      <c r="A1411" s="1"/>
      <c r="B1411" s="1"/>
      <c r="C1411" s="1"/>
    </row>
    <row r="1412" spans="1:4" s="2" customFormat="1">
      <c r="A1412" s="1"/>
      <c r="B1412" s="1"/>
      <c r="C1412" s="1"/>
    </row>
    <row r="1413" spans="1:4" s="2" customFormat="1">
      <c r="A1413" s="1"/>
      <c r="B1413" s="8"/>
      <c r="C1413" s="8"/>
    </row>
    <row r="1414" spans="1:4" s="2" customFormat="1">
      <c r="B1414" s="19"/>
      <c r="C1414" s="20"/>
    </row>
    <row r="1415" spans="1:4" s="2" customFormat="1" ht="40.5" customHeight="1">
      <c r="C1415" s="119"/>
      <c r="D1415" s="28"/>
    </row>
    <row r="1416" spans="1:4" s="2" customFormat="1" ht="18" customHeight="1">
      <c r="C1416" s="120"/>
      <c r="D1416" s="31"/>
    </row>
    <row r="1417" spans="1:4" s="2" customFormat="1" ht="13.5" customHeight="1">
      <c r="C1417" s="120"/>
      <c r="D1417" s="31"/>
    </row>
    <row r="1418" spans="1:4" s="2" customFormat="1" ht="17.25" customHeight="1">
      <c r="C1418" s="120"/>
      <c r="D1418" s="31"/>
    </row>
    <row r="1419" spans="1:4" s="2" customFormat="1" ht="22.5" customHeight="1">
      <c r="C1419" s="120"/>
      <c r="D1419" s="31"/>
    </row>
    <row r="1420" spans="1:4" s="2" customFormat="1">
      <c r="C1420" s="120"/>
      <c r="D1420" s="31"/>
    </row>
    <row r="1421" spans="1:4" s="2" customFormat="1">
      <c r="C1421" s="120"/>
      <c r="D1421" s="31"/>
    </row>
    <row r="1422" spans="1:4" s="2" customFormat="1">
      <c r="C1422" s="120"/>
      <c r="D1422" s="31"/>
    </row>
    <row r="1423" spans="1:4" s="2" customFormat="1">
      <c r="C1423" s="121"/>
      <c r="D1423" s="31"/>
    </row>
    <row r="1424" spans="1:4">
      <c r="D1424" s="31"/>
    </row>
    <row r="1425" spans="1:4">
      <c r="D1425" s="110"/>
    </row>
    <row r="1428" spans="1:4" ht="26.25" customHeight="1"/>
    <row r="1429" spans="1:4" s="2" customFormat="1">
      <c r="A1429" s="1"/>
      <c r="B1429" s="1"/>
      <c r="C1429" s="1"/>
      <c r="D1429"/>
    </row>
    <row r="1430" spans="1:4" s="2" customFormat="1">
      <c r="A1430" s="1"/>
      <c r="B1430" s="1"/>
      <c r="C1430" s="1"/>
    </row>
    <row r="1431" spans="1:4" s="2" customFormat="1">
      <c r="A1431" s="1"/>
      <c r="B1431" s="1"/>
    </row>
    <row r="1432" spans="1:4" s="2" customFormat="1" ht="15.75">
      <c r="A1432" s="1"/>
      <c r="B1432" s="1"/>
      <c r="C1432" s="7" t="s">
        <v>2</v>
      </c>
    </row>
    <row r="1433" spans="1:4" s="2" customFormat="1">
      <c r="A1433" s="1"/>
      <c r="B1433" s="1"/>
      <c r="C1433" s="1"/>
    </row>
    <row r="1434" spans="1:4" s="2" customFormat="1">
      <c r="A1434" s="1"/>
      <c r="B1434" s="1"/>
      <c r="C1434" s="1"/>
    </row>
    <row r="1435" spans="1:4" s="2" customFormat="1">
      <c r="A1435" s="1"/>
      <c r="B1435" s="8"/>
      <c r="C1435" s="8"/>
    </row>
    <row r="1436" spans="1:4" s="2" customFormat="1">
      <c r="B1436" s="19"/>
      <c r="C1436" s="20"/>
    </row>
    <row r="1437" spans="1:4" s="2" customFormat="1" ht="33" customHeight="1">
      <c r="C1437" s="118"/>
      <c r="D1437" s="28"/>
    </row>
    <row r="1438" spans="1:4" s="2" customFormat="1" ht="22.5" customHeight="1">
      <c r="C1438" s="118"/>
      <c r="D1438" s="31"/>
    </row>
    <row r="1439" spans="1:4" s="2" customFormat="1" ht="22.5" customHeight="1">
      <c r="C1439" s="118"/>
      <c r="D1439" s="31"/>
    </row>
    <row r="1440" spans="1:4" s="2" customFormat="1" ht="22.5" customHeight="1">
      <c r="C1440" s="118"/>
      <c r="D1440" s="31"/>
    </row>
    <row r="1441" spans="1:4" s="2" customFormat="1" ht="22.5" customHeight="1">
      <c r="C1441" s="118"/>
      <c r="D1441" s="31"/>
    </row>
    <row r="1442" spans="1:4" s="2" customFormat="1">
      <c r="C1442" s="118"/>
      <c r="D1442" s="31"/>
    </row>
    <row r="1443" spans="1:4" s="2" customFormat="1">
      <c r="C1443" s="118"/>
      <c r="D1443" s="31"/>
    </row>
    <row r="1444" spans="1:4" s="2" customFormat="1">
      <c r="C1444" s="118"/>
      <c r="D1444" s="31"/>
    </row>
    <row r="1445" spans="1:4" s="2" customFormat="1">
      <c r="C1445" s="118"/>
      <c r="D1445" s="31"/>
    </row>
    <row r="1446" spans="1:4">
      <c r="D1446" s="31"/>
    </row>
    <row r="1447" spans="1:4">
      <c r="D1447" s="110"/>
    </row>
    <row r="1450" spans="1:4" ht="24.75" customHeight="1"/>
    <row r="1451" spans="1:4" s="2" customFormat="1">
      <c r="A1451" s="1"/>
      <c r="B1451" s="1"/>
      <c r="C1451" s="1"/>
      <c r="D1451"/>
    </row>
    <row r="1452" spans="1:4" s="2" customFormat="1">
      <c r="A1452" s="1"/>
      <c r="B1452" s="1"/>
      <c r="C1452" s="1"/>
    </row>
    <row r="1453" spans="1:4" s="2" customFormat="1">
      <c r="A1453" s="1"/>
      <c r="B1453" s="1"/>
    </row>
    <row r="1454" spans="1:4" s="2" customFormat="1" ht="15.75">
      <c r="A1454" s="1"/>
      <c r="B1454" s="1"/>
      <c r="C1454" s="7" t="s">
        <v>2</v>
      </c>
    </row>
    <row r="1455" spans="1:4" s="2" customFormat="1">
      <c r="A1455" s="1"/>
      <c r="B1455" s="1"/>
      <c r="C1455" s="1"/>
    </row>
    <row r="1456" spans="1:4" s="2" customFormat="1">
      <c r="A1456" s="1"/>
      <c r="B1456" s="1"/>
      <c r="C1456" s="1"/>
    </row>
    <row r="1457" spans="1:4" s="2" customFormat="1">
      <c r="A1457" s="1"/>
      <c r="B1457" s="8"/>
      <c r="C1457" s="8"/>
    </row>
    <row r="1458" spans="1:4" s="2" customFormat="1">
      <c r="B1458" s="19"/>
      <c r="C1458" s="20"/>
    </row>
    <row r="1459" spans="1:4" s="2" customFormat="1" ht="39.75" customHeight="1">
      <c r="C1459" s="118"/>
    </row>
    <row r="1460" spans="1:4" s="2" customFormat="1" ht="22.5" customHeight="1">
      <c r="C1460" s="118"/>
    </row>
    <row r="1461" spans="1:4" s="2" customFormat="1">
      <c r="B1461" s="19"/>
      <c r="C1461" s="20"/>
    </row>
    <row r="1462" spans="1:4" s="2" customFormat="1" ht="47.25" customHeight="1">
      <c r="C1462" s="118"/>
    </row>
    <row r="1463" spans="1:4" s="2" customFormat="1" ht="22.5" customHeight="1">
      <c r="C1463" s="118"/>
    </row>
    <row r="1464" spans="1:4" s="2" customFormat="1" ht="22.5" customHeight="1">
      <c r="C1464" s="118"/>
    </row>
    <row r="1465" spans="1:4" s="2" customFormat="1" ht="22.5" customHeight="1">
      <c r="C1465" s="118"/>
      <c r="D1465" s="28"/>
    </row>
    <row r="1466" spans="1:4" s="2" customFormat="1" ht="22.5" customHeight="1">
      <c r="C1466" s="118"/>
      <c r="D1466" s="31"/>
    </row>
    <row r="1467" spans="1:4" s="2" customFormat="1">
      <c r="C1467" s="118"/>
      <c r="D1467" s="31"/>
    </row>
    <row r="1468" spans="1:4" s="2" customFormat="1">
      <c r="C1468" s="118"/>
      <c r="D1468" s="31"/>
    </row>
    <row r="1469" spans="1:4" s="2" customFormat="1">
      <c r="C1469" s="118"/>
      <c r="D1469" s="31"/>
    </row>
    <row r="1470" spans="1:4" s="2" customFormat="1" ht="53.25" customHeight="1">
      <c r="C1470" s="118"/>
      <c r="D1470" s="31"/>
    </row>
    <row r="1471" spans="1:4">
      <c r="D1471" s="36"/>
    </row>
    <row r="1472" spans="1:4">
      <c r="D1472" s="36"/>
    </row>
    <row r="1473" spans="1:6">
      <c r="D1473" s="36"/>
    </row>
    <row r="1474" spans="1:6">
      <c r="D1474" s="31"/>
    </row>
    <row r="1476" spans="1:6" s="2" customFormat="1" ht="15" customHeight="1">
      <c r="A1476" s="1"/>
      <c r="B1476" s="1"/>
      <c r="C1476" s="1"/>
      <c r="D1476"/>
    </row>
    <row r="1477" spans="1:6" s="2" customFormat="1">
      <c r="A1477" s="1"/>
      <c r="B1477" s="1"/>
      <c r="C1477" s="1"/>
      <c r="D1477"/>
    </row>
    <row r="1478" spans="1:6" s="2" customFormat="1">
      <c r="A1478" s="1"/>
      <c r="B1478" s="1"/>
      <c r="C1478" s="1"/>
    </row>
    <row r="1479" spans="1:6" s="2" customFormat="1">
      <c r="A1479" s="1"/>
      <c r="B1479" s="1"/>
      <c r="C1479" s="1"/>
    </row>
    <row r="1480" spans="1:6" s="2" customFormat="1">
      <c r="A1480" s="1"/>
      <c r="B1480" s="1"/>
    </row>
    <row r="1481" spans="1:6" s="2" customFormat="1" ht="15.75">
      <c r="A1481" s="1"/>
      <c r="B1481" s="1"/>
      <c r="C1481" s="7" t="s">
        <v>2</v>
      </c>
    </row>
    <row r="1482" spans="1:6" s="2" customFormat="1">
      <c r="A1482" s="1"/>
      <c r="B1482" s="1"/>
      <c r="C1482" s="1"/>
    </row>
    <row r="1483" spans="1:6" s="2" customFormat="1">
      <c r="A1483" s="1"/>
      <c r="B1483" s="1"/>
      <c r="C1483" s="1"/>
    </row>
    <row r="1484" spans="1:6" s="2" customFormat="1" ht="45.75" customHeight="1">
      <c r="A1484" s="1"/>
      <c r="B1484" s="8"/>
      <c r="C1484" s="8"/>
    </row>
    <row r="1485" spans="1:6" s="2" customFormat="1" ht="19.5" customHeight="1">
      <c r="A1485" s="16" t="s">
        <v>5</v>
      </c>
      <c r="B1485" s="17"/>
      <c r="C1485" s="17"/>
      <c r="D1485" s="28"/>
      <c r="F1485" s="15"/>
    </row>
    <row r="1486" spans="1:6" s="2" customFormat="1" ht="18" customHeight="1">
      <c r="B1486" s="19"/>
      <c r="C1486" s="20"/>
      <c r="D1486" s="31"/>
    </row>
    <row r="1487" spans="1:6" s="2" customFormat="1" ht="22.5" customHeight="1">
      <c r="C1487" s="29"/>
      <c r="D1487" s="31"/>
    </row>
    <row r="1488" spans="1:6" s="2" customFormat="1" ht="22.5" customHeight="1">
      <c r="C1488" s="32"/>
      <c r="D1488" s="31"/>
    </row>
    <row r="1489" spans="1:4" s="2" customFormat="1" ht="22.5" customHeight="1">
      <c r="C1489" s="32"/>
      <c r="D1489" s="31"/>
    </row>
    <row r="1490" spans="1:4" s="2" customFormat="1" ht="22.5" customHeight="1">
      <c r="C1490" s="32"/>
      <c r="D1490" s="31"/>
    </row>
    <row r="1491" spans="1:4" s="2" customFormat="1" ht="22.5" customHeight="1">
      <c r="C1491" s="32"/>
      <c r="D1491" s="31"/>
    </row>
    <row r="1492" spans="1:4" s="2" customFormat="1">
      <c r="C1492" s="32"/>
      <c r="D1492" s="31"/>
    </row>
    <row r="1493" spans="1:4" s="2" customFormat="1" ht="44.25" customHeight="1">
      <c r="C1493" s="32"/>
      <c r="D1493" s="36"/>
    </row>
    <row r="1494" spans="1:4" s="2" customFormat="1">
      <c r="C1494" s="32"/>
      <c r="D1494" s="31"/>
    </row>
    <row r="1495" spans="1:4" s="2" customFormat="1">
      <c r="C1495" s="37"/>
      <c r="D1495" s="110"/>
    </row>
    <row r="1496" spans="1:4" ht="21" customHeight="1"/>
    <row r="1498" spans="1:4" ht="13.5" customHeight="1"/>
    <row r="1499" spans="1:4" s="2" customFormat="1" ht="15.75" customHeight="1">
      <c r="A1499" s="1"/>
      <c r="B1499" s="1"/>
      <c r="C1499" s="1"/>
      <c r="D1499"/>
    </row>
    <row r="1500" spans="1:4" s="2" customFormat="1">
      <c r="A1500" s="1"/>
      <c r="B1500" s="1"/>
      <c r="C1500" s="1"/>
    </row>
    <row r="1501" spans="1:4" s="2" customFormat="1">
      <c r="A1501" s="1"/>
      <c r="B1501" s="1"/>
    </row>
    <row r="1502" spans="1:4" s="2" customFormat="1" ht="15.75">
      <c r="A1502" s="1"/>
      <c r="B1502" s="1"/>
      <c r="C1502" s="7" t="s">
        <v>2</v>
      </c>
    </row>
    <row r="1503" spans="1:4" s="2" customFormat="1">
      <c r="A1503" s="1"/>
      <c r="B1503" s="1"/>
      <c r="C1503" s="1"/>
    </row>
    <row r="1504" spans="1:4" s="2" customFormat="1">
      <c r="A1504" s="1"/>
      <c r="B1504" s="1"/>
      <c r="C1504" s="1"/>
    </row>
    <row r="1505" spans="1:4" s="2" customFormat="1">
      <c r="A1505" s="1"/>
      <c r="B1505" s="8"/>
      <c r="C1505" s="8"/>
    </row>
    <row r="1506" spans="1:4" s="2" customFormat="1">
      <c r="B1506" s="19"/>
      <c r="C1506" s="20"/>
    </row>
    <row r="1507" spans="1:4" s="2" customFormat="1" ht="44.25" customHeight="1">
      <c r="C1507" s="118"/>
      <c r="D1507" s="28"/>
    </row>
    <row r="1508" spans="1:4" s="2" customFormat="1" ht="22.5" customHeight="1">
      <c r="C1508" s="118"/>
      <c r="D1508" s="31"/>
    </row>
    <row r="1509" spans="1:4" s="2" customFormat="1" ht="22.5" customHeight="1">
      <c r="C1509" s="118"/>
      <c r="D1509" s="31"/>
    </row>
    <row r="1510" spans="1:4" s="2" customFormat="1" ht="12.75" customHeight="1">
      <c r="C1510" s="118"/>
      <c r="D1510" s="31"/>
    </row>
    <row r="1511" spans="1:4" s="2" customFormat="1" ht="22.5" customHeight="1">
      <c r="C1511" s="118"/>
      <c r="D1511" s="31"/>
    </row>
    <row r="1512" spans="1:4" s="2" customFormat="1">
      <c r="C1512" s="118"/>
      <c r="D1512" s="31"/>
    </row>
    <row r="1513" spans="1:4" s="2" customFormat="1">
      <c r="C1513" s="118"/>
      <c r="D1513" s="31"/>
    </row>
    <row r="1514" spans="1:4" s="2" customFormat="1">
      <c r="C1514" s="118"/>
      <c r="D1514" s="31"/>
    </row>
    <row r="1515" spans="1:4" s="2" customFormat="1" ht="47.25" customHeight="1">
      <c r="C1515" s="118"/>
      <c r="D1515" s="36"/>
    </row>
    <row r="1516" spans="1:4">
      <c r="D1516" s="31"/>
    </row>
    <row r="1517" spans="1:4">
      <c r="D1517" s="110"/>
    </row>
    <row r="1520" spans="1:4" ht="22.5" customHeight="1"/>
    <row r="1521" spans="1:4" s="2" customFormat="1">
      <c r="A1521" s="1"/>
      <c r="B1521" s="1"/>
      <c r="C1521" s="1"/>
      <c r="D1521"/>
    </row>
    <row r="1522" spans="1:4" s="2" customFormat="1">
      <c r="A1522" s="1"/>
      <c r="B1522" s="1"/>
      <c r="C1522" s="1"/>
    </row>
    <row r="1523" spans="1:4" s="2" customFormat="1">
      <c r="A1523" s="1"/>
      <c r="B1523" s="1"/>
    </row>
    <row r="1524" spans="1:4" s="2" customFormat="1" ht="15.75">
      <c r="A1524" s="1"/>
      <c r="B1524" s="1"/>
      <c r="C1524" s="7" t="s">
        <v>2</v>
      </c>
    </row>
    <row r="1525" spans="1:4" s="2" customFormat="1">
      <c r="A1525" s="1"/>
      <c r="B1525" s="1"/>
      <c r="C1525" s="1"/>
    </row>
    <row r="1526" spans="1:4" s="2" customFormat="1">
      <c r="A1526" s="1"/>
      <c r="B1526" s="1"/>
      <c r="C1526" s="1"/>
    </row>
    <row r="1527" spans="1:4" s="2" customFormat="1">
      <c r="A1527" s="1"/>
      <c r="B1527" s="8"/>
      <c r="C1527" s="8"/>
    </row>
    <row r="1528" spans="1:4" s="2" customFormat="1">
      <c r="B1528" s="19"/>
      <c r="C1528" s="20"/>
    </row>
    <row r="1529" spans="1:4" s="2" customFormat="1" ht="40.5" customHeight="1">
      <c r="C1529" s="119"/>
      <c r="D1529" s="28"/>
    </row>
    <row r="1530" spans="1:4" s="2" customFormat="1" ht="22.5" customHeight="1">
      <c r="C1530" s="120"/>
      <c r="D1530" s="31"/>
    </row>
    <row r="1531" spans="1:4" s="2" customFormat="1" ht="22.5" customHeight="1">
      <c r="C1531" s="120"/>
      <c r="D1531" s="31"/>
    </row>
    <row r="1532" spans="1:4" s="2" customFormat="1" ht="22.5" customHeight="1">
      <c r="C1532" s="120"/>
      <c r="D1532" s="31"/>
    </row>
    <row r="1533" spans="1:4" s="2" customFormat="1" ht="22.5" customHeight="1">
      <c r="C1533" s="120"/>
      <c r="D1533" s="31"/>
    </row>
    <row r="1534" spans="1:4" s="2" customFormat="1">
      <c r="C1534" s="120"/>
      <c r="D1534" s="31"/>
    </row>
    <row r="1535" spans="1:4" s="2" customFormat="1">
      <c r="C1535" s="120"/>
      <c r="D1535" s="31"/>
    </row>
    <row r="1536" spans="1:4" s="2" customFormat="1" ht="15" customHeight="1">
      <c r="C1536" s="120"/>
      <c r="D1536" s="31"/>
    </row>
    <row r="1537" spans="1:4" s="2" customFormat="1" ht="47.25" customHeight="1">
      <c r="C1537" s="121"/>
      <c r="D1537" s="36"/>
    </row>
    <row r="1538" spans="1:4">
      <c r="D1538" s="31"/>
    </row>
    <row r="1539" spans="1:4">
      <c r="D1539" s="110"/>
    </row>
    <row r="1542" spans="1:4" ht="28.5" customHeight="1"/>
    <row r="1543" spans="1:4" s="2" customFormat="1">
      <c r="A1543" s="1"/>
      <c r="B1543" s="1"/>
      <c r="C1543" s="1"/>
      <c r="D1543"/>
    </row>
    <row r="1544" spans="1:4" s="2" customFormat="1">
      <c r="A1544" s="1"/>
      <c r="B1544" s="1"/>
      <c r="C1544" s="1"/>
    </row>
    <row r="1545" spans="1:4" s="2" customFormat="1">
      <c r="A1545" s="1"/>
      <c r="B1545" s="1"/>
    </row>
    <row r="1546" spans="1:4" s="2" customFormat="1" ht="15.75">
      <c r="A1546" s="1"/>
      <c r="B1546" s="1"/>
      <c r="C1546" s="7" t="s">
        <v>2</v>
      </c>
    </row>
    <row r="1547" spans="1:4" s="2" customFormat="1">
      <c r="A1547" s="1"/>
      <c r="B1547" s="1"/>
      <c r="C1547" s="1"/>
    </row>
    <row r="1548" spans="1:4" s="2" customFormat="1">
      <c r="A1548" s="1"/>
      <c r="B1548" s="1"/>
      <c r="C1548" s="1"/>
    </row>
    <row r="1549" spans="1:4" s="2" customFormat="1">
      <c r="A1549" s="1"/>
      <c r="B1549" s="8"/>
      <c r="C1549" s="8"/>
    </row>
    <row r="1550" spans="1:4" s="2" customFormat="1" ht="56.25" customHeight="1">
      <c r="B1550" s="19"/>
      <c r="C1550" s="20"/>
    </row>
    <row r="1551" spans="1:4" s="2" customFormat="1" ht="22.5" customHeight="1">
      <c r="C1551" s="118"/>
      <c r="D1551" s="28"/>
    </row>
    <row r="1552" spans="1:4" s="2" customFormat="1" ht="15" customHeight="1">
      <c r="C1552" s="118"/>
      <c r="D1552" s="31"/>
    </row>
    <row r="1553" spans="1:4" s="2" customFormat="1" ht="15" customHeight="1">
      <c r="C1553" s="118"/>
      <c r="D1553" s="31"/>
    </row>
    <row r="1554" spans="1:4" s="2" customFormat="1" ht="12" customHeight="1">
      <c r="C1554" s="118"/>
      <c r="D1554" s="31"/>
    </row>
    <row r="1555" spans="1:4" s="2" customFormat="1" ht="22.5" customHeight="1">
      <c r="C1555" s="118"/>
      <c r="D1555" s="31"/>
    </row>
    <row r="1556" spans="1:4" s="2" customFormat="1" ht="16.5" customHeight="1">
      <c r="C1556" s="118"/>
      <c r="D1556" s="31"/>
    </row>
    <row r="1557" spans="1:4" s="2" customFormat="1" ht="43.5" customHeight="1">
      <c r="C1557" s="118"/>
      <c r="D1557" s="31"/>
    </row>
    <row r="1558" spans="1:4" s="2" customFormat="1">
      <c r="C1558" s="118"/>
      <c r="D1558" s="31"/>
    </row>
    <row r="1559" spans="1:4" s="2" customFormat="1">
      <c r="C1559" s="118"/>
      <c r="D1559" s="36"/>
    </row>
    <row r="1560" spans="1:4">
      <c r="D1560" s="31"/>
    </row>
    <row r="1564" spans="1:4" ht="24" customHeight="1"/>
    <row r="1565" spans="1:4" s="2" customFormat="1" ht="15" customHeight="1">
      <c r="A1565" s="1"/>
      <c r="B1565" s="1"/>
      <c r="C1565" s="1"/>
      <c r="D1565"/>
    </row>
    <row r="1566" spans="1:4" s="2" customFormat="1">
      <c r="A1566" s="1"/>
      <c r="B1566" s="1"/>
      <c r="C1566" s="1"/>
    </row>
    <row r="1567" spans="1:4" s="2" customFormat="1">
      <c r="A1567" s="1"/>
      <c r="B1567" s="1"/>
    </row>
    <row r="1568" spans="1:4" s="2" customFormat="1" ht="15.75">
      <c r="A1568" s="1"/>
      <c r="B1568" s="1"/>
      <c r="C1568" s="7" t="s">
        <v>2</v>
      </c>
    </row>
    <row r="1569" spans="1:4" s="2" customFormat="1">
      <c r="A1569" s="1"/>
      <c r="B1569" s="1"/>
      <c r="C1569" s="1"/>
    </row>
    <row r="1570" spans="1:4" s="2" customFormat="1">
      <c r="A1570" s="1"/>
      <c r="B1570" s="1"/>
      <c r="C1570" s="1"/>
    </row>
    <row r="1571" spans="1:4" s="2" customFormat="1" ht="15.75" customHeight="1">
      <c r="A1571" s="1"/>
      <c r="B1571" s="8"/>
      <c r="C1571" s="8"/>
    </row>
    <row r="1572" spans="1:4" s="2" customFormat="1" ht="62.25" customHeight="1">
      <c r="B1572" s="19"/>
      <c r="C1572" s="20"/>
    </row>
    <row r="1573" spans="1:4" s="2" customFormat="1" ht="11.25" customHeight="1">
      <c r="C1573" s="118"/>
      <c r="D1573" s="28"/>
    </row>
    <row r="1574" spans="1:4" s="2" customFormat="1" ht="14.25" customHeight="1">
      <c r="C1574" s="118"/>
      <c r="D1574" s="31"/>
    </row>
    <row r="1575" spans="1:4" s="2" customFormat="1" ht="15.75" customHeight="1">
      <c r="C1575" s="118"/>
      <c r="D1575" s="31"/>
    </row>
    <row r="1576" spans="1:4" s="2" customFormat="1" ht="16.5" customHeight="1">
      <c r="C1576" s="118"/>
      <c r="D1576" s="31"/>
    </row>
    <row r="1577" spans="1:4" s="2" customFormat="1" ht="22.5" customHeight="1">
      <c r="C1577" s="118"/>
      <c r="D1577" s="31"/>
    </row>
    <row r="1578" spans="1:4" s="2" customFormat="1">
      <c r="C1578" s="118"/>
      <c r="D1578" s="31"/>
    </row>
    <row r="1579" spans="1:4" s="2" customFormat="1" ht="48" customHeight="1">
      <c r="C1579" s="118"/>
      <c r="D1579" s="31"/>
    </row>
    <row r="1580" spans="1:4" s="2" customFormat="1">
      <c r="C1580" s="118"/>
      <c r="D1580" s="31"/>
    </row>
    <row r="1581" spans="1:4" s="2" customFormat="1">
      <c r="C1581" s="118"/>
      <c r="D1581" s="36"/>
    </row>
    <row r="1582" spans="1:4">
      <c r="D1582" s="31"/>
    </row>
    <row r="1586" spans="1:4" ht="22.5" customHeight="1"/>
    <row r="1587" spans="1:4" s="2" customFormat="1">
      <c r="A1587" s="1"/>
      <c r="B1587" s="1"/>
      <c r="C1587" s="1"/>
      <c r="D1587"/>
    </row>
    <row r="1588" spans="1:4" s="2" customFormat="1">
      <c r="A1588" s="1"/>
      <c r="B1588" s="1"/>
      <c r="C1588" s="1"/>
    </row>
    <row r="1589" spans="1:4" s="2" customFormat="1">
      <c r="A1589" s="1"/>
      <c r="B1589" s="1"/>
    </row>
    <row r="1590" spans="1:4" s="2" customFormat="1" ht="15.75">
      <c r="A1590" s="1"/>
      <c r="B1590" s="1"/>
      <c r="C1590" s="7" t="s">
        <v>2</v>
      </c>
    </row>
    <row r="1591" spans="1:4" s="2" customFormat="1">
      <c r="A1591" s="1"/>
      <c r="B1591" s="1"/>
      <c r="C1591" s="1"/>
    </row>
    <row r="1592" spans="1:4" s="2" customFormat="1">
      <c r="A1592" s="1"/>
      <c r="B1592" s="1"/>
      <c r="C1592" s="1"/>
    </row>
    <row r="1593" spans="1:4" s="2" customFormat="1" ht="40.5" customHeight="1">
      <c r="A1593" s="1"/>
      <c r="B1593" s="8"/>
      <c r="C1593" s="8"/>
    </row>
    <row r="1594" spans="1:4" s="2" customFormat="1">
      <c r="B1594" s="19"/>
      <c r="C1594" s="20"/>
    </row>
    <row r="1595" spans="1:4" s="2" customFormat="1" ht="22.5" customHeight="1">
      <c r="C1595" s="118"/>
      <c r="D1595" s="28"/>
    </row>
    <row r="1596" spans="1:4" s="2" customFormat="1" ht="15.75" customHeight="1">
      <c r="C1596" s="118"/>
      <c r="D1596" s="31"/>
    </row>
    <row r="1597" spans="1:4" s="2" customFormat="1" ht="18" customHeight="1">
      <c r="C1597" s="118"/>
      <c r="D1597" s="31"/>
    </row>
    <row r="1598" spans="1:4" s="2" customFormat="1" ht="22.5" customHeight="1">
      <c r="C1598" s="118"/>
      <c r="D1598" s="31"/>
    </row>
    <row r="1599" spans="1:4" s="2" customFormat="1" ht="22.5" customHeight="1">
      <c r="C1599" s="118"/>
      <c r="D1599" s="31"/>
    </row>
    <row r="1600" spans="1:4" s="2" customFormat="1">
      <c r="C1600" s="118"/>
      <c r="D1600" s="31"/>
    </row>
    <row r="1601" spans="1:4" s="2" customFormat="1" ht="51" customHeight="1">
      <c r="C1601" s="118"/>
      <c r="D1601" s="31"/>
    </row>
    <row r="1602" spans="1:4" s="2" customFormat="1">
      <c r="C1602" s="118"/>
      <c r="D1602" s="31"/>
    </row>
    <row r="1603" spans="1:4" s="2" customFormat="1">
      <c r="C1603" s="118"/>
      <c r="D1603" s="36"/>
    </row>
    <row r="1604" spans="1:4">
      <c r="D1604" s="31"/>
    </row>
    <row r="1608" spans="1:4" ht="25.5" customHeight="1"/>
    <row r="1609" spans="1:4" s="2" customFormat="1">
      <c r="A1609" s="1"/>
      <c r="B1609" s="1"/>
      <c r="C1609" s="1"/>
      <c r="D1609"/>
    </row>
    <row r="1610" spans="1:4" s="2" customFormat="1">
      <c r="A1610" s="1"/>
      <c r="B1610" s="1"/>
      <c r="C1610" s="1"/>
    </row>
    <row r="1611" spans="1:4" s="2" customFormat="1">
      <c r="A1611" s="1"/>
      <c r="B1611" s="1"/>
    </row>
    <row r="1612" spans="1:4" s="2" customFormat="1" ht="15.75">
      <c r="A1612" s="1"/>
      <c r="B1612" s="1"/>
      <c r="C1612" s="7" t="s">
        <v>2</v>
      </c>
    </row>
    <row r="1613" spans="1:4" s="2" customFormat="1">
      <c r="A1613" s="1"/>
      <c r="B1613" s="1"/>
      <c r="C1613" s="1"/>
    </row>
    <row r="1614" spans="1:4" s="2" customFormat="1">
      <c r="A1614" s="1"/>
      <c r="B1614" s="1"/>
      <c r="C1614" s="1"/>
    </row>
    <row r="1615" spans="1:4" s="2" customFormat="1" ht="38.25" customHeight="1">
      <c r="A1615" s="1"/>
      <c r="B1615" s="8"/>
      <c r="C1615" s="8"/>
    </row>
    <row r="1616" spans="1:4" s="2" customFormat="1">
      <c r="B1616" s="19"/>
      <c r="C1616" s="20"/>
    </row>
    <row r="1617" spans="1:4" s="2" customFormat="1" ht="22.5" customHeight="1">
      <c r="C1617" s="118"/>
      <c r="D1617" s="28"/>
    </row>
    <row r="1618" spans="1:4" s="2" customFormat="1" ht="19.5" customHeight="1">
      <c r="C1618" s="118"/>
      <c r="D1618" s="31"/>
    </row>
    <row r="1619" spans="1:4" s="2" customFormat="1" ht="18.75" customHeight="1">
      <c r="C1619" s="118"/>
      <c r="D1619" s="31"/>
    </row>
    <row r="1620" spans="1:4" s="2" customFormat="1" ht="14.25" customHeight="1">
      <c r="C1620" s="118"/>
      <c r="D1620" s="31"/>
    </row>
    <row r="1621" spans="1:4" s="2" customFormat="1" ht="22.5" customHeight="1">
      <c r="C1621" s="118"/>
      <c r="D1621" s="31"/>
    </row>
    <row r="1622" spans="1:4" s="2" customFormat="1">
      <c r="C1622" s="118"/>
      <c r="D1622" s="31"/>
    </row>
    <row r="1623" spans="1:4" s="2" customFormat="1" ht="54.75" customHeight="1">
      <c r="C1623" s="118"/>
      <c r="D1623" s="31"/>
    </row>
    <row r="1624" spans="1:4" s="2" customFormat="1">
      <c r="C1624" s="118"/>
      <c r="D1624" s="31"/>
    </row>
    <row r="1625" spans="1:4" s="2" customFormat="1">
      <c r="C1625" s="118"/>
      <c r="D1625" s="36"/>
    </row>
    <row r="1626" spans="1:4">
      <c r="D1626" s="31"/>
    </row>
    <row r="1629" spans="1:4" ht="15.75" customHeight="1"/>
    <row r="1630" spans="1:4" ht="28.5" customHeight="1"/>
    <row r="1631" spans="1:4" s="2" customFormat="1">
      <c r="A1631" s="1"/>
      <c r="B1631" s="1"/>
      <c r="C1631" s="1"/>
      <c r="D1631"/>
    </row>
    <row r="1632" spans="1:4" s="2" customFormat="1">
      <c r="A1632" s="1"/>
      <c r="B1632" s="1"/>
      <c r="C1632" s="1"/>
    </row>
    <row r="1633" spans="1:4" s="2" customFormat="1">
      <c r="A1633" s="1"/>
      <c r="B1633" s="1"/>
    </row>
    <row r="1634" spans="1:4" s="2" customFormat="1" ht="15.75">
      <c r="A1634" s="1"/>
      <c r="B1634" s="1"/>
      <c r="C1634" s="7" t="s">
        <v>2</v>
      </c>
    </row>
    <row r="1635" spans="1:4" s="2" customFormat="1">
      <c r="A1635" s="1"/>
      <c r="B1635" s="1"/>
      <c r="C1635" s="1"/>
    </row>
    <row r="1636" spans="1:4" s="2" customFormat="1">
      <c r="A1636" s="1"/>
      <c r="B1636" s="1"/>
      <c r="C1636" s="1"/>
    </row>
    <row r="1637" spans="1:4" s="2" customFormat="1">
      <c r="A1637" s="1"/>
      <c r="B1637" s="8"/>
      <c r="C1637" s="8"/>
    </row>
    <row r="1638" spans="1:4" s="2" customFormat="1" ht="35.25" customHeight="1">
      <c r="B1638" s="19"/>
      <c r="C1638" s="20"/>
    </row>
    <row r="1639" spans="1:4" s="2" customFormat="1" ht="18.75" customHeight="1">
      <c r="C1639" s="118"/>
      <c r="D1639" s="28"/>
    </row>
    <row r="1640" spans="1:4" s="2" customFormat="1" ht="15.75" customHeight="1">
      <c r="C1640" s="118"/>
      <c r="D1640" s="31"/>
    </row>
    <row r="1641" spans="1:4" s="2" customFormat="1" ht="16.5" customHeight="1">
      <c r="C1641" s="118"/>
      <c r="D1641" s="31"/>
    </row>
    <row r="1642" spans="1:4" s="2" customFormat="1" ht="15.75" customHeight="1">
      <c r="C1642" s="118"/>
      <c r="D1642" s="31"/>
    </row>
    <row r="1643" spans="1:4" s="2" customFormat="1" ht="22.5" customHeight="1">
      <c r="C1643" s="118"/>
      <c r="D1643" s="31"/>
    </row>
    <row r="1644" spans="1:4" s="2" customFormat="1">
      <c r="C1644" s="118"/>
      <c r="D1644" s="31"/>
    </row>
    <row r="1645" spans="1:4" s="2" customFormat="1" ht="54" customHeight="1">
      <c r="C1645" s="118"/>
      <c r="D1645" s="31"/>
    </row>
    <row r="1646" spans="1:4" s="2" customFormat="1">
      <c r="C1646" s="118"/>
      <c r="D1646" s="31"/>
    </row>
    <row r="1647" spans="1:4" s="2" customFormat="1">
      <c r="C1647" s="118"/>
      <c r="D1647" s="31"/>
    </row>
    <row r="1648" spans="1:4">
      <c r="D1648" s="31"/>
    </row>
    <row r="1653" spans="1:4" s="2" customFormat="1">
      <c r="A1653" s="1"/>
      <c r="B1653" s="1"/>
      <c r="C1653" s="1"/>
      <c r="D1653"/>
    </row>
    <row r="1654" spans="1:4" s="2" customFormat="1">
      <c r="A1654" s="1"/>
      <c r="B1654" s="1"/>
      <c r="C1654" s="1"/>
    </row>
    <row r="1655" spans="1:4" s="2" customFormat="1">
      <c r="A1655" s="1"/>
      <c r="B1655" s="1"/>
    </row>
    <row r="1656" spans="1:4" s="2" customFormat="1" ht="15.75">
      <c r="A1656" s="1"/>
      <c r="B1656" s="1"/>
      <c r="C1656" s="7" t="s">
        <v>2</v>
      </c>
    </row>
    <row r="1657" spans="1:4" s="2" customFormat="1">
      <c r="A1657" s="1"/>
      <c r="B1657" s="1"/>
      <c r="C1657" s="1"/>
    </row>
    <row r="1658" spans="1:4" s="2" customFormat="1">
      <c r="A1658" s="1"/>
      <c r="B1658" s="1"/>
      <c r="C1658" s="1"/>
    </row>
    <row r="1659" spans="1:4" s="2" customFormat="1" ht="41.25" customHeight="1">
      <c r="A1659" s="1"/>
      <c r="B1659" s="8"/>
      <c r="C1659" s="8"/>
    </row>
    <row r="1660" spans="1:4" s="2" customFormat="1">
      <c r="B1660" s="19"/>
      <c r="C1660" s="20"/>
    </row>
    <row r="1661" spans="1:4" s="2" customFormat="1" ht="18.75" customHeight="1">
      <c r="C1661" s="119"/>
      <c r="D1661" s="28"/>
    </row>
    <row r="1662" spans="1:4" s="2" customFormat="1" ht="22.5" customHeight="1">
      <c r="C1662" s="120"/>
      <c r="D1662" s="31"/>
    </row>
    <row r="1663" spans="1:4" s="2" customFormat="1" ht="12" customHeight="1">
      <c r="C1663" s="120"/>
      <c r="D1663" s="31"/>
    </row>
    <row r="1664" spans="1:4" s="2" customFormat="1" ht="18" customHeight="1">
      <c r="C1664" s="120"/>
      <c r="D1664" s="31"/>
    </row>
    <row r="1665" spans="1:4" s="2" customFormat="1" ht="22.5" customHeight="1">
      <c r="C1665" s="120"/>
      <c r="D1665" s="31"/>
    </row>
    <row r="1666" spans="1:4" s="2" customFormat="1">
      <c r="C1666" s="120"/>
      <c r="D1666" s="31"/>
    </row>
    <row r="1667" spans="1:4" s="2" customFormat="1" ht="60" customHeight="1">
      <c r="C1667" s="120"/>
      <c r="D1667" s="31"/>
    </row>
    <row r="1668" spans="1:4" s="2" customFormat="1">
      <c r="C1668" s="120"/>
      <c r="D1668" s="31"/>
    </row>
    <row r="1669" spans="1:4" s="2" customFormat="1" ht="26.25" customHeight="1">
      <c r="C1669" s="121"/>
      <c r="D1669" s="31"/>
    </row>
    <row r="1670" spans="1:4">
      <c r="D1670" s="31"/>
    </row>
    <row r="1674" spans="1:4" ht="32.25" customHeight="1"/>
    <row r="1675" spans="1:4" s="2" customFormat="1">
      <c r="A1675" s="1"/>
      <c r="B1675" s="1"/>
      <c r="C1675" s="1"/>
      <c r="D1675"/>
    </row>
    <row r="1676" spans="1:4" s="2" customFormat="1">
      <c r="A1676" s="1"/>
      <c r="B1676" s="1"/>
      <c r="C1676" s="1"/>
    </row>
    <row r="1677" spans="1:4" s="2" customFormat="1">
      <c r="A1677" s="1"/>
      <c r="B1677" s="1"/>
    </row>
    <row r="1678" spans="1:4" s="2" customFormat="1" ht="15.75">
      <c r="A1678" s="1"/>
      <c r="B1678" s="1"/>
      <c r="C1678" s="7" t="s">
        <v>2</v>
      </c>
    </row>
    <row r="1679" spans="1:4" s="2" customFormat="1">
      <c r="A1679" s="1"/>
      <c r="B1679" s="1"/>
      <c r="C1679" s="1"/>
    </row>
    <row r="1680" spans="1:4" s="2" customFormat="1">
      <c r="A1680" s="1"/>
      <c r="B1680" s="1"/>
      <c r="C1680" s="1"/>
    </row>
    <row r="1681" spans="1:4" s="2" customFormat="1" ht="57" customHeight="1">
      <c r="A1681" s="1"/>
      <c r="B1681" s="8"/>
      <c r="C1681" s="8"/>
    </row>
    <row r="1682" spans="1:4" s="2" customFormat="1">
      <c r="B1682" s="19"/>
      <c r="C1682" s="20"/>
    </row>
    <row r="1683" spans="1:4" s="2" customFormat="1" ht="18" customHeight="1">
      <c r="C1683" s="118"/>
      <c r="D1683" s="28"/>
    </row>
    <row r="1684" spans="1:4" s="2" customFormat="1" ht="18.75" customHeight="1">
      <c r="C1684" s="118"/>
      <c r="D1684" s="31"/>
    </row>
    <row r="1685" spans="1:4" s="2" customFormat="1" ht="19.5" customHeight="1">
      <c r="C1685" s="118"/>
      <c r="D1685" s="31"/>
    </row>
    <row r="1686" spans="1:4" s="2" customFormat="1" ht="15.75" customHeight="1">
      <c r="C1686" s="118"/>
      <c r="D1686" s="31"/>
    </row>
    <row r="1687" spans="1:4" s="2" customFormat="1" ht="22.5" customHeight="1">
      <c r="C1687" s="118"/>
      <c r="D1687" s="31"/>
    </row>
    <row r="1688" spans="1:4" s="2" customFormat="1">
      <c r="C1688" s="118"/>
      <c r="D1688" s="31"/>
    </row>
    <row r="1689" spans="1:4" s="2" customFormat="1" ht="62.25" customHeight="1">
      <c r="C1689" s="118"/>
      <c r="D1689" s="31"/>
    </row>
    <row r="1690" spans="1:4" s="2" customFormat="1">
      <c r="C1690" s="118"/>
      <c r="D1690" s="31"/>
    </row>
    <row r="1691" spans="1:4" s="2" customFormat="1">
      <c r="C1691" s="118"/>
      <c r="D1691" s="31"/>
    </row>
    <row r="1692" spans="1:4">
      <c r="D1692" s="31"/>
    </row>
    <row r="1695" spans="1:4" ht="12.75" customHeight="1"/>
    <row r="1696" spans="1:4" ht="26.25" customHeight="1"/>
    <row r="1697" spans="1:4" s="2" customFormat="1">
      <c r="A1697" s="1"/>
      <c r="B1697" s="1"/>
      <c r="C1697" s="1"/>
      <c r="D1697"/>
    </row>
    <row r="1698" spans="1:4" s="2" customFormat="1">
      <c r="A1698" s="1"/>
      <c r="B1698" s="1"/>
      <c r="C1698" s="1"/>
    </row>
    <row r="1699" spans="1:4" s="2" customFormat="1">
      <c r="A1699" s="1"/>
      <c r="B1699" s="1"/>
    </row>
    <row r="1700" spans="1:4" s="2" customFormat="1" ht="15.75">
      <c r="A1700" s="1"/>
      <c r="B1700" s="1"/>
      <c r="C1700" s="7" t="s">
        <v>2</v>
      </c>
    </row>
    <row r="1701" spans="1:4" s="2" customFormat="1">
      <c r="A1701" s="1"/>
      <c r="B1701" s="1"/>
      <c r="C1701" s="1"/>
    </row>
    <row r="1702" spans="1:4" s="2" customFormat="1">
      <c r="A1702" s="1"/>
      <c r="B1702" s="1"/>
      <c r="C1702" s="1"/>
    </row>
    <row r="1703" spans="1:4" s="2" customFormat="1">
      <c r="A1703" s="1"/>
      <c r="B1703" s="8"/>
      <c r="C1703" s="8"/>
    </row>
    <row r="1704" spans="1:4" s="2" customFormat="1" ht="39.75" customHeight="1">
      <c r="B1704" s="19"/>
      <c r="C1704" s="20"/>
    </row>
    <row r="1705" spans="1:4" s="2" customFormat="1" ht="16.5" customHeight="1">
      <c r="C1705" s="118"/>
      <c r="D1705" s="28"/>
    </row>
    <row r="1706" spans="1:4" s="2" customFormat="1" ht="15.75" customHeight="1">
      <c r="C1706" s="118"/>
      <c r="D1706" s="31"/>
    </row>
    <row r="1707" spans="1:4" s="2" customFormat="1" ht="18" customHeight="1">
      <c r="C1707" s="118"/>
      <c r="D1707" s="31"/>
    </row>
    <row r="1708" spans="1:4" s="2" customFormat="1" ht="15.75" customHeight="1">
      <c r="C1708" s="118"/>
      <c r="D1708" s="31"/>
    </row>
    <row r="1709" spans="1:4" s="2" customFormat="1" ht="22.5" customHeight="1">
      <c r="C1709" s="118"/>
      <c r="D1709" s="31"/>
    </row>
    <row r="1710" spans="1:4" s="2" customFormat="1">
      <c r="C1710" s="118"/>
      <c r="D1710" s="31"/>
    </row>
    <row r="1711" spans="1:4" s="2" customFormat="1" ht="64.5" customHeight="1">
      <c r="C1711" s="118"/>
      <c r="D1711" s="31"/>
    </row>
    <row r="1712" spans="1:4" s="2" customFormat="1">
      <c r="C1712" s="118"/>
      <c r="D1712" s="31"/>
    </row>
    <row r="1713" spans="1:4" s="2" customFormat="1">
      <c r="C1713" s="118"/>
      <c r="D1713" s="31"/>
    </row>
    <row r="1714" spans="1:4" ht="21.75" customHeight="1">
      <c r="D1714" s="31"/>
    </row>
    <row r="1716" spans="1:4" ht="21" customHeight="1"/>
    <row r="1718" spans="1:4" ht="22.5" customHeight="1"/>
    <row r="1719" spans="1:4" s="2" customFormat="1">
      <c r="A1719" s="1"/>
      <c r="B1719" s="1"/>
      <c r="C1719" s="1"/>
      <c r="D1719"/>
    </row>
    <row r="1720" spans="1:4" s="2" customFormat="1">
      <c r="A1720" s="1"/>
      <c r="B1720" s="1"/>
      <c r="C1720" s="1"/>
    </row>
    <row r="1721" spans="1:4" s="2" customFormat="1">
      <c r="A1721" s="1"/>
      <c r="B1721" s="1"/>
    </row>
    <row r="1722" spans="1:4" s="2" customFormat="1" ht="15.75">
      <c r="A1722" s="1"/>
      <c r="B1722" s="1"/>
      <c r="C1722" s="7" t="s">
        <v>2</v>
      </c>
      <c r="D1722"/>
    </row>
    <row r="1723" spans="1:4" s="2" customFormat="1">
      <c r="A1723" s="1"/>
      <c r="B1723" s="1"/>
      <c r="C1723" s="1"/>
      <c r="D1723"/>
    </row>
    <row r="1724" spans="1:4" s="2" customFormat="1">
      <c r="A1724" s="1"/>
      <c r="B1724" s="1"/>
      <c r="C1724" s="1"/>
      <c r="D1724"/>
    </row>
    <row r="1725" spans="1:4" s="2" customFormat="1" ht="36" customHeight="1">
      <c r="A1725" s="1"/>
      <c r="B1725" s="8"/>
      <c r="C1725" s="8"/>
      <c r="D1725"/>
    </row>
    <row r="1726" spans="1:4" s="2" customFormat="1">
      <c r="B1726" s="19"/>
      <c r="C1726" s="20"/>
      <c r="D1726"/>
    </row>
    <row r="1727" spans="1:4" s="2" customFormat="1" ht="16.5" customHeight="1">
      <c r="C1727" s="118"/>
      <c r="D1727"/>
    </row>
    <row r="1728" spans="1:4" s="2" customFormat="1" ht="20.25" customHeight="1">
      <c r="C1728" s="118"/>
      <c r="D1728"/>
    </row>
    <row r="1729" spans="1:4" s="2" customFormat="1" ht="18.75" customHeight="1">
      <c r="C1729" s="118"/>
      <c r="D1729"/>
    </row>
    <row r="1730" spans="1:4" s="2" customFormat="1" ht="16.5" customHeight="1">
      <c r="C1730" s="118"/>
      <c r="D1730"/>
    </row>
    <row r="1731" spans="1:4" s="2" customFormat="1" ht="22.5" customHeight="1">
      <c r="C1731" s="118"/>
      <c r="D1731"/>
    </row>
    <row r="1732" spans="1:4" s="2" customFormat="1">
      <c r="C1732" s="118"/>
      <c r="D1732"/>
    </row>
    <row r="1733" spans="1:4" s="2" customFormat="1" ht="56.25" customHeight="1">
      <c r="C1733" s="118"/>
      <c r="D1733"/>
    </row>
    <row r="1734" spans="1:4" s="2" customFormat="1">
      <c r="C1734" s="118"/>
      <c r="D1734"/>
    </row>
    <row r="1735" spans="1:4" s="2" customFormat="1">
      <c r="C1735" s="118"/>
      <c r="D1735"/>
    </row>
    <row r="1741" spans="1:4" s="2" customFormat="1" ht="21" customHeight="1">
      <c r="A1741" s="1"/>
      <c r="B1741" s="1"/>
      <c r="C1741" s="1"/>
      <c r="D1741"/>
    </row>
    <row r="1742" spans="1:4" s="2" customFormat="1">
      <c r="A1742" s="1"/>
      <c r="B1742" s="1"/>
      <c r="C1742" s="1"/>
      <c r="D1742"/>
    </row>
    <row r="1746" ht="42.75" customHeight="1"/>
    <row r="1748" ht="15" customHeight="1"/>
    <row r="1752" ht="20.25" customHeight="1"/>
    <row r="1754" ht="49.5" customHeight="1"/>
    <row r="1755" ht="22.5" customHeight="1"/>
    <row r="1756" ht="24" customHeight="1"/>
    <row r="1761" ht="18.75" customHeight="1"/>
    <row r="1762" ht="22.5" customHeight="1"/>
    <row r="1767" ht="36" customHeight="1"/>
    <row r="1774" ht="15.75" customHeight="1"/>
    <row r="1775" ht="50.25" customHeight="1"/>
    <row r="1776" ht="21" customHeight="1"/>
    <row r="1777" ht="26.25" customHeight="1"/>
    <row r="1783" ht="18.75" customHeight="1"/>
    <row r="1789" ht="45" customHeight="1"/>
    <row r="1793" ht="19.5" customHeight="1"/>
    <row r="1796" ht="18" customHeight="1"/>
    <row r="1797" ht="47.25" customHeight="1"/>
    <row r="1798" ht="27" customHeight="1"/>
    <row r="1799" ht="26.25" customHeight="1"/>
    <row r="1805" ht="21.75" customHeight="1"/>
    <row r="1811" ht="18" customHeight="1"/>
    <row r="1812" ht="44.25" customHeight="1"/>
    <row r="1816" ht="19.5" customHeight="1"/>
    <row r="1817" ht="19.5" customHeight="1"/>
    <row r="1818" ht="18.75" customHeight="1"/>
    <row r="1819" ht="54" customHeight="1"/>
    <row r="1820" ht="40.5" customHeight="1"/>
    <row r="1821" ht="22.5" customHeight="1"/>
    <row r="1827" ht="15" customHeight="1"/>
    <row r="1833" ht="15.75" customHeight="1"/>
    <row r="1834" ht="51.75" customHeight="1"/>
    <row r="1841" ht="50.25" customHeight="1"/>
    <row r="1849" ht="27" customHeight="1"/>
    <row r="1856" ht="42" customHeight="1"/>
    <row r="1863" ht="49.5" customHeight="1"/>
    <row r="1871" ht="18.75" customHeight="1"/>
    <row r="1878" ht="45.75" customHeight="1"/>
    <row r="1885" ht="48" customHeight="1"/>
    <row r="1887" ht="21.75" customHeight="1"/>
    <row r="1893" ht="21.75" customHeight="1"/>
    <row r="1900" ht="48" customHeight="1"/>
    <row r="1907" ht="48.75" customHeight="1"/>
    <row r="1909" ht="24" customHeight="1"/>
    <row r="1915" ht="18.75" customHeight="1"/>
    <row r="1921" spans="2:2" ht="49.5" customHeight="1"/>
    <row r="1925" spans="2:2" ht="34.5" customHeight="1"/>
    <row r="1926" spans="2:2" ht="17.25" customHeight="1"/>
    <row r="1927" spans="2:2" ht="19.5" customHeight="1"/>
    <row r="1929" spans="2:2" ht="60" customHeight="1"/>
    <row r="1936" spans="2:2">
      <c r="B1936" t="s">
        <v>82</v>
      </c>
    </row>
    <row r="1937" ht="15" customHeight="1"/>
    <row r="1944" ht="0.75" customHeight="1"/>
    <row r="1945" ht="55.5" customHeight="1"/>
    <row r="1951" ht="50.25" customHeight="1"/>
    <row r="1952" ht="29.25" customHeight="1"/>
    <row r="1959" ht="26.25" customHeight="1"/>
    <row r="1965" ht="51" customHeight="1"/>
    <row r="1973" ht="48" customHeight="1"/>
    <row r="1981" ht="26.25" customHeight="1"/>
    <row r="1987" ht="38.25" customHeight="1"/>
    <row r="1995" ht="44.25" customHeight="1"/>
    <row r="2009" ht="50.25" customHeight="1"/>
    <row r="2014" ht="22.5" customHeight="1"/>
    <row r="2015" ht="14.25" hidden="1" customHeight="1"/>
    <row r="2016" hidden="1"/>
    <row r="2017" ht="47.25" customHeight="1"/>
    <row r="2031" ht="51.75" customHeight="1"/>
    <row r="2039" ht="42.75" customHeight="1"/>
    <row r="2052" ht="21" customHeight="1"/>
    <row r="2053" ht="65.25" customHeight="1"/>
    <row r="2060" ht="15" customHeight="1"/>
    <row r="2061" ht="48" customHeight="1"/>
    <row r="2074" ht="15" customHeight="1"/>
    <row r="2075" ht="36.75" customHeight="1"/>
    <row r="2082" ht="55.5" customHeight="1"/>
    <row r="2096" ht="54.75" customHeight="1"/>
    <row r="2103" ht="49.5" customHeight="1"/>
    <row r="2107" ht="24.75" customHeight="1"/>
    <row r="2118" ht="63" customHeight="1"/>
    <row r="2125" ht="51.75" customHeight="1"/>
    <row r="2140" ht="63" customHeight="1"/>
    <row r="2147" ht="48.75" customHeight="1"/>
    <row r="2162" ht="57" customHeight="1"/>
    <row r="2169" ht="47.25" customHeight="1"/>
    <row r="2183" ht="48" customHeight="1"/>
    <row r="2184" ht="17.25" customHeight="1"/>
    <row r="2191" ht="51" customHeight="1"/>
    <row r="2194" ht="18.75" customHeight="1"/>
    <row r="2205" ht="41.25" customHeight="1"/>
    <row r="2206" ht="21" customHeight="1"/>
    <row r="2213" ht="65.25" customHeight="1"/>
    <row r="2227" ht="36.75" customHeight="1"/>
    <row r="2228" ht="18.75" customHeight="1"/>
    <row r="2235" ht="49.5" customHeight="1"/>
    <row r="2249" ht="48.75" customHeight="1"/>
    <row r="2250" ht="18.75" customHeight="1"/>
    <row r="2257" ht="48.75" customHeight="1"/>
    <row r="2258" ht="33.75" customHeight="1"/>
    <row r="2271" ht="42" customHeight="1"/>
    <row r="2273" ht="18" customHeight="1"/>
    <row r="2279" ht="46.5" customHeight="1"/>
    <row r="2280" ht="40.5" customHeight="1"/>
    <row r="2293" ht="53.25" customHeight="1"/>
    <row r="2294" ht="20.25" customHeight="1"/>
    <row r="2301" ht="47.25" customHeight="1"/>
    <row r="2302" ht="35.25" customHeight="1"/>
    <row r="2303" ht="32.25" customHeight="1"/>
    <row r="2315" ht="47.25" customHeight="1"/>
    <row r="2323" ht="47.25" customHeight="1"/>
    <row r="2325" ht="21.75" customHeight="1"/>
    <row r="2326" ht="19.5" customHeight="1"/>
    <row r="2337" ht="58.5" customHeight="1"/>
    <row r="2345" ht="48.75" customHeight="1"/>
    <row r="2347" ht="21" customHeight="1"/>
    <row r="2359" ht="15" customHeight="1"/>
    <row r="2360" ht="42.75" customHeight="1"/>
    <row r="2368" ht="57.75" customHeight="1"/>
    <row r="2369" ht="24.75" customHeight="1"/>
    <row r="2375" ht="18.75" customHeight="1"/>
    <row r="2381" ht="13.5" customHeight="1"/>
    <row r="2382" ht="50.25" customHeight="1"/>
    <row r="2390" ht="54" customHeight="1"/>
    <row r="2404" ht="46.5" customHeight="1"/>
    <row r="2412" ht="57" customHeight="1"/>
    <row r="2414" ht="20.25" customHeight="1"/>
    <row r="2424" ht="15" customHeight="1"/>
    <row r="2425" hidden="1"/>
    <row r="2426" ht="43.5" customHeight="1"/>
    <row r="2434" ht="48.75" customHeight="1"/>
    <row r="2436" ht="30" customHeight="1"/>
    <row r="2448" ht="44.25" customHeight="1"/>
    <row r="2456" ht="61.5" customHeight="1"/>
    <row r="2458" ht="21.75" customHeight="1"/>
    <row r="2459" ht="21.75" customHeight="1"/>
    <row r="2460" ht="29.25" customHeight="1"/>
    <row r="2470" ht="48" customHeight="1"/>
    <row r="2478" ht="63" customHeight="1"/>
    <row r="2480" ht="20.25" customHeight="1"/>
    <row r="2492" ht="39.75" customHeight="1"/>
    <row r="2500" ht="56.25" customHeight="1"/>
    <row r="2514" ht="61.5" customHeight="1"/>
    <row r="2522" ht="60" customHeight="1"/>
    <row r="2523" ht="23.25" customHeight="1"/>
    <row r="2527" ht="29.25" customHeight="1"/>
    <row r="2537" ht="39" customHeight="1"/>
    <row r="2544" ht="59.25" customHeight="1"/>
    <row r="2566" ht="53.25" customHeight="1"/>
    <row r="2581" ht="37.5" customHeight="1"/>
    <row r="2588" ht="72.75" customHeight="1"/>
    <row r="2603" ht="48" customHeight="1"/>
    <row r="2611" ht="58.5" customHeight="1"/>
    <row r="2624" ht="42" customHeight="1"/>
    <row r="2625" ht="18" customHeight="1"/>
    <row r="2626" ht="19.5" customHeight="1"/>
    <row r="2629" ht="12" customHeight="1"/>
    <row r="2630" hidden="1"/>
    <row r="2631" ht="58.5" customHeight="1"/>
    <row r="2633" ht="21.75" customHeight="1"/>
    <row r="2645" ht="49.5" customHeight="1"/>
    <row r="2653" ht="54" customHeight="1"/>
    <row r="2667" ht="51" customHeight="1"/>
    <row r="2675" ht="50.25" customHeight="1"/>
    <row r="2677" ht="21" customHeight="1"/>
    <row r="2689" ht="52.5" customHeight="1"/>
    <row r="2697" ht="46.5" customHeight="1"/>
    <row r="2711" ht="52.5" customHeight="1"/>
    <row r="2719" ht="51.75" customHeight="1"/>
    <row r="2733" ht="59.25" customHeight="1"/>
    <row r="2741" ht="46.5" customHeight="1"/>
    <row r="2743" ht="23.25" customHeight="1"/>
    <row r="2745" ht="21" customHeight="1"/>
    <row r="2755" ht="44.25" customHeight="1"/>
    <row r="2759" ht="21" customHeight="1"/>
    <row r="2760" ht="19.5" customHeight="1"/>
    <row r="2761" hidden="1"/>
    <row r="2762" hidden="1"/>
    <row r="2763" ht="57" customHeight="1"/>
    <row r="2777" ht="48.75" customHeight="1"/>
    <row r="2785" ht="46.5" customHeight="1"/>
    <row r="2786" ht="21.75" customHeight="1"/>
    <row r="2799" ht="49.5" customHeight="1"/>
    <row r="2807" ht="63" customHeight="1"/>
    <row r="2808" ht="57.75" customHeight="1"/>
    <row r="2821" ht="51" customHeight="1"/>
    <row r="2829" ht="53.25" customHeight="1"/>
    <row r="2830" ht="56.25" customHeight="1"/>
    <row r="2843" ht="54" customHeight="1"/>
    <row r="2851" ht="49.5" customHeight="1"/>
    <row r="2852" ht="54.75" customHeight="1"/>
    <row r="2854" ht="19.5" customHeight="1"/>
    <row r="2857" ht="15" customHeight="1"/>
    <row r="2865" ht="48.75" customHeight="1"/>
    <row r="2872" ht="58.5" customHeight="1"/>
    <row r="2873" ht="42.75" customHeight="1"/>
    <row r="2886" ht="58.5" customHeight="1"/>
    <row r="2893" ht="57" customHeight="1"/>
    <row r="2894" ht="51.75" customHeight="1"/>
    <row r="2907" ht="69" customHeight="1"/>
    <row r="2916" ht="48.75" customHeight="1"/>
    <row r="2929" ht="45" customHeight="1"/>
    <row r="2937" ht="45" customHeight="1"/>
    <row r="2938" ht="47.25" customHeight="1"/>
    <row r="2951" ht="58.5" customHeight="1"/>
    <row r="2960" ht="51.75" customHeight="1"/>
    <row r="2973" ht="44.25" customHeight="1"/>
    <row r="2981" ht="47.25" customHeight="1"/>
    <row r="2982" ht="51" customHeight="1"/>
    <row r="2995" ht="43.5" customHeight="1"/>
    <row r="3004" ht="62.25" customHeight="1"/>
    <row r="3017" ht="18" customHeight="1"/>
    <row r="3018" ht="15" hidden="1" customHeight="1"/>
    <row r="3019" hidden="1"/>
    <row r="3021" ht="35.25" customHeight="1"/>
    <row r="3025" ht="20.25" customHeight="1"/>
    <row r="3029" ht="62.25" customHeight="1"/>
    <row r="3031" ht="39.75" customHeight="1"/>
    <row r="3039" ht="18" customHeight="1"/>
    <row r="3042" ht="41.25" customHeight="1"/>
    <row r="3047" ht="20.25" customHeight="1"/>
    <row r="3048" ht="24" customHeight="1"/>
    <row r="3051" ht="61.5" customHeight="1"/>
    <row r="3061" ht="18.75" customHeight="1"/>
    <row r="3066" ht="51.75" customHeight="1"/>
    <row r="3069" ht="18.75" customHeight="1"/>
    <row r="3070" ht="17.25" customHeight="1"/>
    <row r="3073" ht="27" customHeight="1"/>
    <row r="3074" ht="66" customHeight="1"/>
    <row r="3083" ht="15.75" customHeight="1"/>
    <row r="3087" ht="59.25" customHeight="1"/>
    <row r="3092" ht="17.25" customHeight="1"/>
    <row r="3095" ht="39" customHeight="1"/>
    <row r="3096" ht="62.25" customHeight="1"/>
    <row r="3106" ht="15.75" customHeight="1"/>
    <row r="3108" ht="18" customHeight="1"/>
    <row r="3110" ht="42" customHeight="1"/>
    <row r="3113" ht="18" customHeight="1"/>
    <row r="3114" ht="15" customHeight="1"/>
    <row r="3116" ht="18.75" customHeight="1"/>
    <row r="3117" ht="28.5" customHeight="1"/>
    <row r="3118" ht="57.75" customHeight="1"/>
    <row r="3127" ht="17.25" customHeight="1"/>
    <row r="3130" ht="32.25" customHeight="1"/>
    <row r="3132" ht="17.25" customHeight="1"/>
    <row r="3135" ht="13.5" customHeight="1"/>
    <row r="3138" ht="49.5" customHeight="1"/>
    <row r="3140" ht="19.5" customHeight="1"/>
    <row r="3141" ht="27" customHeight="1"/>
    <row r="3148" ht="26.25" customHeight="1"/>
    <row r="3153" ht="53.25" customHeight="1"/>
    <row r="3155" ht="18" customHeight="1"/>
    <row r="3159" ht="30" customHeight="1"/>
    <row r="3160" ht="60" customHeight="1"/>
    <row r="3162" ht="22.5" customHeight="1"/>
    <row r="3163" ht="18" customHeight="1"/>
    <row r="3170" ht="23.25" customHeight="1"/>
    <row r="3171" ht="17.25" customHeight="1"/>
    <row r="3174" ht="42.75" customHeight="1"/>
    <row r="3177" ht="19.5" customHeight="1"/>
    <row r="3181" ht="35.25" customHeight="1"/>
    <row r="3182" ht="51" customHeight="1"/>
    <row r="3184" ht="26.25" customHeight="1"/>
    <row r="3185" ht="15.75" customHeight="1"/>
    <row r="3195" ht="47.25" customHeight="1"/>
    <row r="3199" ht="22.5" customHeight="1"/>
    <row r="3202" ht="31.5" customHeight="1"/>
    <row r="3203" ht="54.75" customHeight="1"/>
    <row r="3204" ht="38.25" customHeight="1"/>
    <row r="3206" ht="36" customHeight="1"/>
    <row r="3217" ht="58.5" customHeight="1"/>
    <row r="3221" ht="16.5" customHeight="1"/>
    <row r="3223" ht="30" customHeight="1"/>
    <row r="3224" ht="54" customHeight="1"/>
    <row r="3225" ht="22.5" customHeight="1"/>
    <row r="3226" ht="29.25" customHeight="1"/>
    <row r="3227" ht="25.5" customHeight="1"/>
    <row r="3228" ht="18" customHeight="1"/>
    <row r="3239" ht="54" customHeight="1"/>
    <row r="3242" ht="24.75" customHeight="1"/>
    <row r="3243" ht="19.5" customHeight="1"/>
    <row r="3245" ht="30.75" customHeight="1"/>
    <row r="3246" ht="51" customHeight="1"/>
    <row r="3247" ht="22.5" customHeight="1"/>
    <row r="3248" ht="22.5" customHeight="1"/>
    <row r="3261" spans="4:4" ht="48" customHeight="1"/>
    <row r="3263" spans="4:4" ht="20.25" customHeight="1"/>
    <row r="3264" spans="4:4">
      <c r="D3264" s="115"/>
    </row>
    <row r="3265" ht="17.25" customHeight="1"/>
    <row r="3266" ht="18" customHeight="1"/>
    <row r="3267" ht="27.75" customHeight="1"/>
    <row r="3268" ht="51.75" customHeight="1"/>
    <row r="3269" ht="21.75" customHeight="1"/>
    <row r="3270" ht="18.75" customHeight="1"/>
    <row r="3283" ht="56.25" customHeight="1"/>
    <row r="3285" ht="21.75" customHeight="1"/>
    <row r="3288" ht="18" customHeight="1"/>
    <row r="3290" ht="54" customHeight="1"/>
    <row r="3291" ht="66" customHeight="1"/>
    <row r="3305" ht="42.75" customHeight="1"/>
    <row r="3307" ht="21.75" customHeight="1"/>
    <row r="3310" ht="17.25" customHeight="1"/>
    <row r="3312" ht="45" customHeight="1"/>
    <row r="3313" ht="50.25" customHeight="1"/>
    <row r="3326" ht="60" customHeight="1"/>
    <row r="3327" ht="17.25" customHeight="1"/>
    <row r="3328" hidden="1"/>
    <row r="3329" ht="21.75" customHeight="1"/>
    <row r="3332" ht="17.25" customHeight="1"/>
    <row r="3334" ht="37.5" customHeight="1"/>
    <row r="3335" ht="47.25" customHeight="1"/>
    <row r="3336" ht="21.75" customHeight="1"/>
    <row r="3348" ht="18.75" customHeight="1"/>
    <row r="3349" ht="51" customHeight="1"/>
    <row r="3351" ht="18.75" customHeight="1"/>
    <row r="3353" ht="16.5" customHeight="1"/>
    <row r="3356" ht="32.25" customHeight="1"/>
    <row r="3357" ht="43.5" customHeight="1"/>
    <row r="3370" ht="17.25" customHeight="1"/>
    <row r="3371" ht="60.75" customHeight="1"/>
    <row r="3373" ht="15.75" customHeight="1"/>
    <row r="3378" spans="5:5" ht="34.5" customHeight="1"/>
    <row r="3379" spans="5:5" ht="51" customHeight="1">
      <c r="E3379" s="111"/>
    </row>
    <row r="3392" spans="5:5" ht="20.25" customHeight="1"/>
    <row r="3393" ht="55.5" customHeight="1"/>
    <row r="3399" ht="20.25" customHeight="1"/>
    <row r="3400" ht="28.5" customHeight="1"/>
    <row r="3401" ht="56.25" customHeight="1"/>
    <row r="3413" ht="13.5" customHeight="1"/>
    <row r="3414" ht="18.75" customHeight="1"/>
    <row r="3415" ht="58.5" customHeight="1"/>
    <row r="3417" ht="23.25" customHeight="1"/>
    <row r="3421" ht="18.75" customHeight="1"/>
    <row r="3422" ht="52.5" customHeight="1"/>
    <row r="3425" ht="18" customHeight="1"/>
    <row r="3426" ht="19.5" customHeight="1"/>
    <row r="3427" ht="21.75" customHeight="1"/>
    <row r="3435" ht="22.5" customHeight="1"/>
    <row r="3436" ht="48.75" customHeight="1"/>
    <row r="3443" ht="15.75" customHeight="1"/>
    <row r="3445" ht="30.75" customHeight="1"/>
    <row r="3446" ht="45.75" customHeight="1"/>
    <row r="3457" ht="21" customHeight="1"/>
    <row r="3458" ht="21" customHeight="1"/>
    <row r="3460" ht="70.5" customHeight="1"/>
    <row r="3462" ht="21" customHeight="1"/>
    <row r="3465" ht="21" customHeight="1"/>
    <row r="3466" ht="15.75" customHeight="1"/>
    <row r="3468" ht="48" customHeight="1"/>
    <row r="3479" ht="18.75" customHeight="1"/>
    <row r="3482" ht="52.5" customHeight="1"/>
    <row r="3487" ht="23.25" customHeight="1"/>
    <row r="3489" ht="57.75" customHeight="1"/>
    <row r="3490" ht="50.25" customHeight="1"/>
    <row r="3501" ht="18" customHeight="1"/>
    <row r="3504" ht="45" customHeight="1"/>
    <row r="3509" spans="1:1" ht="23.25" customHeight="1"/>
    <row r="3511" spans="1:1" ht="50.25" customHeight="1"/>
    <row r="3512" spans="1:1" ht="51" customHeight="1"/>
    <row r="3513" spans="1:1">
      <c r="A3513" s="21">
        <v>5</v>
      </c>
    </row>
    <row r="3523" ht="15.75" customHeight="1"/>
    <row r="3526" ht="46.5" customHeight="1"/>
    <row r="3531" ht="20.25" customHeight="1"/>
    <row r="3532" ht="23.25" customHeight="1"/>
    <row r="3533" ht="55.5" customHeight="1"/>
    <row r="3534" ht="59.25" customHeight="1"/>
    <row r="3545" ht="22.5" customHeight="1"/>
    <row r="3547" ht="63.75" customHeight="1"/>
    <row r="3553" ht="20.25" customHeight="1"/>
    <row r="3555" ht="50.25" customHeight="1"/>
    <row r="3556" ht="70.5" customHeight="1"/>
    <row r="3567" ht="14.25" customHeight="1"/>
    <row r="3568" ht="18" customHeight="1"/>
    <row r="3569" ht="20.25" customHeight="1"/>
    <row r="3570" ht="64.5" customHeight="1"/>
    <row r="3575" ht="19.5" customHeight="1"/>
    <row r="3577" ht="27.75" customHeight="1"/>
    <row r="3578" ht="47.25" customHeight="1"/>
    <row r="3589" ht="24" customHeight="1"/>
    <row r="3591" ht="19.5" customHeight="1"/>
    <row r="3592" ht="74.25" customHeight="1"/>
    <row r="3597" ht="21.75" customHeight="1"/>
    <row r="3599" ht="39" customHeight="1"/>
    <row r="3611" ht="15" customHeight="1"/>
    <row r="3612" hidden="1"/>
    <row r="3613" ht="21.75" customHeight="1"/>
    <row r="3615" ht="60" customHeight="1"/>
    <row r="3619" ht="21" customHeight="1"/>
    <row r="3621" ht="42.75" customHeight="1"/>
    <row r="3634" ht="18" customHeight="1"/>
    <row r="3635" ht="56.25" customHeight="1"/>
    <row r="3641" ht="21" customHeight="1"/>
    <row r="3642" ht="16.5" customHeight="1"/>
    <row r="3643" ht="51" customHeight="1"/>
    <row r="3655" ht="18.75" customHeight="1"/>
    <row r="3656" ht="19.5" customHeight="1"/>
    <row r="3658" ht="53.25" customHeight="1"/>
    <row r="3662" ht="18.75" customHeight="1"/>
    <row r="3663" ht="18.75" customHeight="1"/>
    <row r="3665" ht="52.5" customHeight="1"/>
    <row r="3666" ht="49.5" customHeight="1"/>
    <row r="3676" ht="17.25" customHeight="1"/>
    <row r="3677" ht="19.5" customHeight="1"/>
    <row r="3680" ht="58.5" customHeight="1"/>
    <row r="3684" ht="18" customHeight="1"/>
    <row r="3687" ht="70.5" customHeight="1"/>
    <row r="3688" ht="29.25" customHeight="1"/>
    <row r="3698" ht="19.5" customHeight="1"/>
    <row r="3699" ht="17.25" customHeight="1"/>
    <row r="3702" ht="51" customHeight="1"/>
    <row r="3706" ht="15.75" customHeight="1"/>
    <row r="3707" ht="19.5" customHeight="1"/>
    <row r="3708" ht="33.75" customHeight="1"/>
    <row r="3709" ht="60" customHeight="1"/>
    <row r="3720" ht="15.75" customHeight="1"/>
    <row r="3722" ht="14.25" customHeight="1"/>
    <row r="3723" ht="20.25" customHeight="1"/>
    <row r="3725" ht="64.5" customHeight="1"/>
    <row r="3728" ht="21.75" customHeight="1"/>
    <row r="3730" ht="37.5" customHeight="1"/>
    <row r="3731" ht="48.75" customHeight="1"/>
    <row r="3732" ht="44.25" customHeight="1"/>
    <row r="3744" ht="20.25" customHeight="1"/>
    <row r="3745" ht="57.75" customHeight="1"/>
    <row r="3746" ht="19.5" customHeight="1"/>
    <row r="3751" ht="18.75" customHeight="1"/>
    <row r="3752" ht="51.75" customHeight="1"/>
    <row r="3753" ht="51" customHeight="1"/>
    <row r="3766" ht="47.25" customHeight="1"/>
    <row r="3774" ht="55.5" customHeight="1"/>
    <row r="3775" ht="45.75" customHeight="1"/>
    <row r="3787" ht="14.25" customHeight="1"/>
    <row r="3788" ht="51" customHeight="1"/>
    <row r="3796" spans="4:4" ht="45.75" customHeight="1"/>
    <row r="3802" spans="4:4">
      <c r="D3802" t="s">
        <v>145</v>
      </c>
    </row>
    <row r="3810" ht="17.25" customHeight="1"/>
    <row r="3811" ht="51" customHeight="1"/>
    <row r="3818" ht="46.5" customHeight="1"/>
    <row r="3820" ht="46.5" customHeight="1"/>
    <row r="3821" ht="51" customHeight="1"/>
    <row r="3832" ht="18" customHeight="1"/>
    <row r="3833" ht="46.5" customHeight="1"/>
    <row r="3840" ht="44.25" customHeight="1"/>
    <row r="3841" ht="49.5" customHeight="1"/>
    <row r="3854" ht="14.25" customHeight="1"/>
    <row r="3856" ht="57.75" customHeight="1"/>
    <row r="3860" ht="16.5" customHeight="1"/>
    <row r="3862" ht="51.75" customHeight="1"/>
    <row r="3863" ht="49.5" customHeight="1"/>
    <row r="3864" ht="63.75" customHeight="1"/>
    <row r="3876" ht="16.5" customHeight="1"/>
    <row r="3878" ht="54" customHeight="1"/>
    <row r="3882" ht="18" customHeight="1"/>
    <row r="3884" ht="15.75" customHeight="1"/>
    <row r="3885" ht="45.75" customHeight="1"/>
    <row r="3886" ht="57.75" customHeight="1"/>
    <row r="3896" ht="20.25" customHeight="1"/>
    <row r="3898" ht="17.25" customHeight="1"/>
    <row r="3900" ht="42" customHeight="1"/>
    <row r="3904" ht="15.75" customHeight="1"/>
    <row r="3906" ht="15.75" customHeight="1"/>
    <row r="3907" ht="32.25" customHeight="1"/>
    <row r="3908" ht="60" customHeight="1"/>
    <row r="3918" ht="16.5" customHeight="1"/>
    <row r="3922" ht="49.5" customHeight="1"/>
    <row r="3926" ht="18" customHeight="1"/>
    <row r="3929" ht="35.25" customHeight="1"/>
    <row r="3930" ht="57" customHeight="1"/>
    <row r="3940" spans="1:1" ht="16.5" customHeight="1"/>
    <row r="3942" spans="1:1" ht="15.75">
      <c r="A3942" s="5"/>
    </row>
    <row r="3943" spans="1:1" ht="53.25" customHeight="1"/>
    <row r="3947" spans="1:1" ht="18.75" customHeight="1"/>
    <row r="3948" spans="1:1" ht="18" customHeight="1"/>
    <row r="3951" spans="1:1" ht="52.5" customHeight="1"/>
    <row r="3952" spans="1:1" ht="56.25" customHeight="1"/>
    <row r="3960" ht="16.5" customHeight="1"/>
    <row r="3962" ht="14.25" customHeight="1"/>
    <row r="3966" ht="36" customHeight="1"/>
    <row r="3970" ht="17.25" customHeight="1"/>
    <row r="3973" ht="52.5" customHeight="1"/>
    <row r="3974" ht="67.5" customHeight="1"/>
    <row r="3982" ht="18.75" customHeight="1"/>
    <row r="3984" ht="14.25" customHeight="1"/>
    <row r="3986" ht="17.25" customHeight="1"/>
    <row r="3989" ht="51.75" customHeight="1"/>
    <row r="3992" ht="21.75" customHeight="1"/>
    <row r="3993" ht="15.75" customHeight="1"/>
    <row r="3996" ht="38.25" customHeight="1"/>
    <row r="3997" ht="58.5" customHeight="1"/>
    <row r="4004" ht="20.25" customHeight="1"/>
    <row r="4006" ht="13.5" customHeight="1"/>
    <row r="4008" ht="12.75" customHeight="1"/>
    <row r="4011" ht="48" customHeight="1"/>
    <row r="4014" ht="12" customHeight="1"/>
    <row r="4015" ht="15" customHeight="1"/>
    <row r="4018" ht="29.25" customHeight="1"/>
    <row r="4019" ht="60" customHeight="1"/>
    <row r="4026" ht="14.25" customHeight="1"/>
    <row r="4028" ht="15.75" customHeight="1"/>
    <row r="4033" ht="35.25" customHeight="1"/>
    <row r="4036" ht="15" customHeight="1"/>
    <row r="4040" ht="38.25" customHeight="1"/>
    <row r="4048" ht="18.75" customHeight="1"/>
    <row r="4049" ht="60" customHeight="1"/>
    <row r="4050" ht="15" customHeight="1"/>
    <row r="4055" ht="33.75" customHeight="1"/>
    <row r="4058" ht="16.5" customHeight="1"/>
    <row r="4062" ht="39" customHeight="1"/>
    <row r="4063" ht="45" customHeight="1"/>
    <row r="4070" ht="16.5" customHeight="1"/>
    <row r="4072" ht="17.25" customHeight="1"/>
    <row r="4077" ht="33" customHeight="1"/>
    <row r="4079" ht="12" customHeight="1"/>
    <row r="4080" ht="21" customHeight="1"/>
    <row r="4085" spans="5:5">
      <c r="E4085" s="106"/>
    </row>
    <row r="4092" spans="5:5" ht="20.25" customHeight="1"/>
    <row r="4093" spans="5:5" ht="16.5" customHeight="1"/>
    <row r="4095" spans="5:5" ht="15" customHeight="1"/>
    <row r="4099" ht="36" customHeight="1"/>
    <row r="4101" ht="12" customHeight="1"/>
    <row r="4103" ht="17.25" customHeight="1"/>
    <row r="4106" ht="30" customHeight="1"/>
    <row r="4107" ht="45.75" customHeight="1"/>
    <row r="4108" ht="41.25" customHeight="1"/>
    <row r="4114" ht="22.5" customHeight="1"/>
    <row r="4121" ht="33.75" customHeight="1"/>
    <row r="4123" ht="13.5" customHeight="1"/>
    <row r="4128" ht="31.5" customHeight="1"/>
    <row r="4129" ht="48.75" customHeight="1"/>
    <row r="4132" ht="34.5" customHeight="1"/>
    <row r="4136" ht="19.5" customHeight="1"/>
    <row r="4143" ht="54.75" customHeight="1"/>
    <row r="4147" ht="22.5" customHeight="1"/>
    <row r="4155" ht="27.75" customHeight="1"/>
    <row r="4159" ht="18" customHeight="1"/>
    <row r="4165" ht="44.25" customHeight="1"/>
    <row r="4169" ht="27.75" customHeight="1"/>
    <row r="4177" ht="22.5" customHeight="1"/>
    <row r="4187" ht="44.25" customHeight="1"/>
    <row r="4199" ht="22.5" customHeight="1"/>
    <row r="4209" ht="48" customHeight="1"/>
    <row r="4218" ht="22.5" customHeight="1"/>
    <row r="4219" ht="39.75" customHeight="1"/>
    <row r="4232" ht="44.25" customHeight="1"/>
    <row r="4239" ht="49.5" customHeight="1"/>
    <row r="4241" spans="1:1" ht="21.75" customHeight="1">
      <c r="A4241" s="25" t="s">
        <v>94</v>
      </c>
    </row>
    <row r="4254" spans="1:1" ht="44.25" customHeight="1"/>
    <row r="4261" ht="46.5" customHeight="1"/>
    <row r="4263" ht="33.75" customHeight="1"/>
    <row r="4276" ht="36.75" customHeight="1"/>
    <row r="4281" ht="1.5" customHeight="1"/>
    <row r="4283" ht="52.5" customHeight="1"/>
    <row r="4299" ht="39.75" customHeight="1"/>
    <row r="4303" ht="14.25" customHeight="1"/>
    <row r="4304" hidden="1"/>
    <row r="4305" ht="27.75" customHeight="1"/>
    <row r="4306" ht="54" customHeight="1"/>
    <row r="4308" ht="24.75" customHeight="1"/>
    <row r="4319" ht="45" customHeight="1"/>
    <row r="4325" ht="27" customHeight="1"/>
    <row r="4326" ht="63" customHeight="1"/>
    <row r="4327" ht="31.5" customHeight="1"/>
    <row r="4328" ht="26.25" customHeight="1"/>
    <row r="4342" spans="4:4" ht="49.5" customHeight="1"/>
    <row r="4348" spans="4:4" ht="15" customHeight="1"/>
    <row r="4352" spans="4:4" ht="24" customHeight="1">
      <c r="D4352" s="110" t="e">
        <f>SUM(#REF!)</f>
        <v>#REF!</v>
      </c>
    </row>
    <row r="4353" ht="31.5" customHeight="1"/>
    <row r="4356" ht="18.75" customHeight="1"/>
    <row r="4357" ht="17.25" customHeight="1"/>
    <row r="4369" ht="24.75" customHeight="1"/>
    <row r="4370" ht="51" customHeight="1"/>
    <row r="4391" ht="35.25" customHeight="1"/>
    <row r="4392" ht="50.25" customHeight="1"/>
    <row r="4413" ht="39" customHeight="1"/>
    <row r="4414" ht="59.25" customHeight="1"/>
  </sheetData>
  <mergeCells count="80">
    <mergeCell ref="C1683:C1691"/>
    <mergeCell ref="C1507:C1515"/>
    <mergeCell ref="C181:C189"/>
    <mergeCell ref="C203:C211"/>
    <mergeCell ref="C225:C233"/>
    <mergeCell ref="C247:C255"/>
    <mergeCell ref="C1109:C1117"/>
    <mergeCell ref="C379:C387"/>
    <mergeCell ref="C1219:C1227"/>
    <mergeCell ref="C619:C627"/>
    <mergeCell ref="C641:C649"/>
    <mergeCell ref="C465:C473"/>
    <mergeCell ref="C487:C495"/>
    <mergeCell ref="C401:C409"/>
    <mergeCell ref="C793:C801"/>
    <mergeCell ref="C815:C823"/>
    <mergeCell ref="C705:C713"/>
    <mergeCell ref="C727:C735"/>
    <mergeCell ref="C663:C671"/>
    <mergeCell ref="C749:C757"/>
    <mergeCell ref="C1175:C1183"/>
    <mergeCell ref="C1197:C1205"/>
    <mergeCell ref="C138:C146"/>
    <mergeCell ref="C968:C976"/>
    <mergeCell ref="C990:C998"/>
    <mergeCell ref="C859:C867"/>
    <mergeCell ref="C881:C889"/>
    <mergeCell ref="C903:C911"/>
    <mergeCell ref="C925:C933"/>
    <mergeCell ref="C509:C517"/>
    <mergeCell ref="C531:C539"/>
    <mergeCell ref="C553:C561"/>
    <mergeCell ref="C575:C583"/>
    <mergeCell ref="C597:C605"/>
    <mergeCell ref="C291:C299"/>
    <mergeCell ref="C313:C321"/>
    <mergeCell ref="C335:C343"/>
    <mergeCell ref="C1131:C1139"/>
    <mergeCell ref="E8:N8"/>
    <mergeCell ref="C443:C451"/>
    <mergeCell ref="C269:C277"/>
    <mergeCell ref="C357:C365"/>
    <mergeCell ref="C35:C43"/>
    <mergeCell ref="C47:C55"/>
    <mergeCell ref="C59:C67"/>
    <mergeCell ref="C71:C79"/>
    <mergeCell ref="C83:C91"/>
    <mergeCell ref="C95:C103"/>
    <mergeCell ref="C23:C31"/>
    <mergeCell ref="O8:W8"/>
    <mergeCell ref="X8:AG8"/>
    <mergeCell ref="C1705:C1713"/>
    <mergeCell ref="C107:C114"/>
    <mergeCell ref="C1727:C1735"/>
    <mergeCell ref="C1012:C1020"/>
    <mergeCell ref="C1034:C1042"/>
    <mergeCell ref="C1056:C1064"/>
    <mergeCell ref="C1078:C1086"/>
    <mergeCell ref="C1087:C1095"/>
    <mergeCell ref="C1305:C1313"/>
    <mergeCell ref="C1551:C1559"/>
    <mergeCell ref="C1573:C1581"/>
    <mergeCell ref="C1595:C1603"/>
    <mergeCell ref="C1617:C1625"/>
    <mergeCell ref="C1639:C1647"/>
    <mergeCell ref="C1661:C1669"/>
    <mergeCell ref="C1529:C1537"/>
    <mergeCell ref="C1153:C1161"/>
    <mergeCell ref="C1283:C1291"/>
    <mergeCell ref="C1437:C1445"/>
    <mergeCell ref="C1459:C1460"/>
    <mergeCell ref="C1462:C1470"/>
    <mergeCell ref="C1327:C1335"/>
    <mergeCell ref="C1349:C1357"/>
    <mergeCell ref="C1371:C1379"/>
    <mergeCell ref="C1393:C1401"/>
    <mergeCell ref="C1415:C1423"/>
    <mergeCell ref="C837:C845"/>
    <mergeCell ref="C771:C779"/>
    <mergeCell ref="C1261:C1269"/>
  </mergeCells>
  <pageMargins left="0.3" right="0.21" top="0.42" bottom="0.33" header="0.25" footer="0.18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38"/>
  <sheetViews>
    <sheetView workbookViewId="0">
      <selection activeCell="H12" sqref="H12"/>
    </sheetView>
  </sheetViews>
  <sheetFormatPr defaultRowHeight="15"/>
  <cols>
    <col min="1" max="1" width="3.85546875" customWidth="1"/>
    <col min="2" max="2" width="4.140625" customWidth="1"/>
    <col min="3" max="9" width="5" customWidth="1"/>
    <col min="10" max="10" width="5.28515625" customWidth="1"/>
    <col min="11" max="11" width="4.85546875" bestFit="1" customWidth="1"/>
    <col min="12" max="12" width="5" customWidth="1"/>
    <col min="13" max="13" width="4.28515625" customWidth="1"/>
    <col min="14" max="31" width="5" customWidth="1"/>
  </cols>
  <sheetData>
    <row r="1" spans="1:31" ht="18.75">
      <c r="A1" s="41"/>
      <c r="B1" s="42"/>
      <c r="C1" s="43"/>
      <c r="D1" s="43" t="s">
        <v>55</v>
      </c>
      <c r="E1" s="42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4" t="s">
        <v>81</v>
      </c>
      <c r="AB1" s="43"/>
      <c r="AC1" s="42" t="s">
        <v>1</v>
      </c>
    </row>
    <row r="2" spans="1:31" ht="18.75">
      <c r="A2" s="41"/>
      <c r="B2" s="43"/>
      <c r="C2" s="43"/>
      <c r="D2" s="42"/>
      <c r="E2" s="42"/>
      <c r="F2" s="43" t="s">
        <v>95</v>
      </c>
      <c r="G2" s="43"/>
      <c r="H2" s="43"/>
      <c r="I2" s="43"/>
      <c r="J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2"/>
      <c r="Z2" s="43"/>
      <c r="AA2" s="43"/>
      <c r="AB2" s="43"/>
      <c r="AC2" s="43"/>
      <c r="AD2" s="43"/>
      <c r="AE2" s="43"/>
    </row>
    <row r="3" spans="1:31" ht="38.25">
      <c r="A3" s="45" t="s">
        <v>56</v>
      </c>
      <c r="B3" s="45" t="s">
        <v>57</v>
      </c>
      <c r="C3" s="22" t="s">
        <v>6</v>
      </c>
      <c r="D3" s="22" t="s">
        <v>7</v>
      </c>
      <c r="E3" s="22" t="s">
        <v>8</v>
      </c>
      <c r="F3" s="23" t="s">
        <v>9</v>
      </c>
      <c r="G3" s="23" t="s">
        <v>10</v>
      </c>
      <c r="H3" s="23" t="s">
        <v>11</v>
      </c>
      <c r="I3" s="22" t="s">
        <v>12</v>
      </c>
      <c r="J3" s="23" t="s">
        <v>13</v>
      </c>
      <c r="K3" s="23" t="s">
        <v>14</v>
      </c>
      <c r="L3" s="23" t="s">
        <v>15</v>
      </c>
      <c r="M3" s="23" t="s">
        <v>16</v>
      </c>
      <c r="N3" s="24" t="s">
        <v>17</v>
      </c>
      <c r="O3" s="25" t="s">
        <v>18</v>
      </c>
      <c r="P3" s="26" t="s">
        <v>19</v>
      </c>
      <c r="Q3" s="24" t="s">
        <v>20</v>
      </c>
      <c r="R3" s="26" t="s">
        <v>21</v>
      </c>
      <c r="S3" s="24" t="s">
        <v>22</v>
      </c>
      <c r="T3" s="24" t="s">
        <v>23</v>
      </c>
      <c r="U3" s="27" t="s">
        <v>24</v>
      </c>
      <c r="V3" s="25" t="s">
        <v>25</v>
      </c>
      <c r="W3" s="26" t="s">
        <v>26</v>
      </c>
      <c r="X3" s="25" t="s">
        <v>27</v>
      </c>
      <c r="Y3" s="27" t="s">
        <v>28</v>
      </c>
      <c r="Z3" s="25" t="s">
        <v>29</v>
      </c>
      <c r="AA3" s="27" t="s">
        <v>30</v>
      </c>
      <c r="AB3" s="24" t="s">
        <v>31</v>
      </c>
      <c r="AC3" s="23" t="s">
        <v>32</v>
      </c>
      <c r="AD3" s="23" t="s">
        <v>33</v>
      </c>
      <c r="AE3" s="23" t="s">
        <v>34</v>
      </c>
    </row>
    <row r="4" spans="1:31">
      <c r="A4" s="46">
        <v>1</v>
      </c>
      <c r="B4" s="46" t="s">
        <v>58</v>
      </c>
      <c r="C4" s="47">
        <v>0</v>
      </c>
      <c r="D4" s="47">
        <v>0</v>
      </c>
      <c r="E4" s="47">
        <v>0</v>
      </c>
      <c r="F4" s="47">
        <v>1800</v>
      </c>
      <c r="G4" s="47">
        <v>1000</v>
      </c>
      <c r="H4" s="47">
        <v>2400</v>
      </c>
      <c r="I4" s="47">
        <v>0</v>
      </c>
      <c r="J4" s="47">
        <v>1400</v>
      </c>
      <c r="K4" s="47">
        <v>475</v>
      </c>
      <c r="L4" s="47">
        <v>0</v>
      </c>
      <c r="M4" s="47">
        <v>1400</v>
      </c>
      <c r="N4" s="47">
        <v>0</v>
      </c>
      <c r="O4" s="47">
        <v>0</v>
      </c>
      <c r="P4" s="47">
        <v>0</v>
      </c>
      <c r="Q4" s="47">
        <v>3200</v>
      </c>
      <c r="R4" s="47">
        <v>0</v>
      </c>
      <c r="S4" s="47">
        <v>0</v>
      </c>
      <c r="T4" s="47">
        <v>350</v>
      </c>
      <c r="U4" s="47">
        <v>2000</v>
      </c>
      <c r="V4" s="47">
        <v>0</v>
      </c>
      <c r="W4" s="47">
        <v>0</v>
      </c>
      <c r="X4" s="47">
        <v>0</v>
      </c>
      <c r="Y4" s="47">
        <v>1300</v>
      </c>
      <c r="Z4" s="47">
        <v>200</v>
      </c>
      <c r="AA4" s="47">
        <v>0</v>
      </c>
      <c r="AB4" s="47">
        <v>0</v>
      </c>
      <c r="AC4" s="47">
        <v>0</v>
      </c>
      <c r="AD4" s="47">
        <v>1500</v>
      </c>
      <c r="AE4" s="47">
        <v>0</v>
      </c>
    </row>
    <row r="5" spans="1:31">
      <c r="A5" s="46">
        <v>2</v>
      </c>
      <c r="B5" s="46" t="s">
        <v>59</v>
      </c>
      <c r="C5" s="47">
        <v>0</v>
      </c>
      <c r="D5" s="47">
        <v>2000</v>
      </c>
      <c r="E5" s="47">
        <v>0</v>
      </c>
      <c r="F5" s="47">
        <v>0</v>
      </c>
      <c r="G5" s="47">
        <v>2700</v>
      </c>
      <c r="H5" s="47">
        <v>0</v>
      </c>
      <c r="I5" s="47">
        <v>1200</v>
      </c>
      <c r="J5" s="47">
        <v>0</v>
      </c>
      <c r="K5" s="47">
        <v>650</v>
      </c>
      <c r="L5" s="47">
        <v>0</v>
      </c>
      <c r="M5" s="47">
        <v>250</v>
      </c>
      <c r="N5" s="47">
        <v>0</v>
      </c>
      <c r="O5" s="47">
        <v>1370</v>
      </c>
      <c r="P5" s="47">
        <v>0</v>
      </c>
      <c r="Q5" s="47">
        <v>0</v>
      </c>
      <c r="R5" s="47">
        <v>0</v>
      </c>
      <c r="S5" s="47">
        <v>0</v>
      </c>
      <c r="T5" s="47">
        <v>1100</v>
      </c>
      <c r="U5" s="47">
        <v>0</v>
      </c>
      <c r="V5" s="47">
        <v>0</v>
      </c>
      <c r="W5" s="47">
        <v>800</v>
      </c>
      <c r="X5" s="47">
        <v>585</v>
      </c>
      <c r="Y5" s="47">
        <v>550</v>
      </c>
      <c r="Z5" s="47">
        <v>0</v>
      </c>
      <c r="AA5" s="47">
        <v>0</v>
      </c>
      <c r="AB5" s="47">
        <v>150</v>
      </c>
      <c r="AC5" s="47">
        <v>0</v>
      </c>
      <c r="AD5" s="47">
        <v>1200</v>
      </c>
      <c r="AE5" s="47">
        <v>0</v>
      </c>
    </row>
    <row r="6" spans="1:31">
      <c r="A6" s="46">
        <v>3</v>
      </c>
      <c r="B6" s="46" t="s">
        <v>60</v>
      </c>
      <c r="C6" s="47">
        <v>0</v>
      </c>
      <c r="D6" s="47">
        <v>0</v>
      </c>
      <c r="E6" s="47">
        <v>0</v>
      </c>
      <c r="F6" s="47">
        <v>1600</v>
      </c>
      <c r="G6" s="47">
        <v>1100</v>
      </c>
      <c r="H6" s="47">
        <v>0</v>
      </c>
      <c r="I6" s="47">
        <v>0</v>
      </c>
      <c r="J6" s="47">
        <v>0</v>
      </c>
      <c r="K6" s="47">
        <v>400</v>
      </c>
      <c r="L6" s="47">
        <v>355</v>
      </c>
      <c r="M6" s="47">
        <v>700</v>
      </c>
      <c r="N6" s="47">
        <v>0</v>
      </c>
      <c r="O6" s="47">
        <v>1600</v>
      </c>
      <c r="P6" s="47">
        <v>0</v>
      </c>
      <c r="Q6" s="47">
        <v>1600</v>
      </c>
      <c r="R6" s="47">
        <v>0</v>
      </c>
      <c r="S6" s="47">
        <v>0</v>
      </c>
      <c r="T6" s="47">
        <v>800</v>
      </c>
      <c r="U6" s="47">
        <v>800</v>
      </c>
      <c r="V6" s="47">
        <v>2400</v>
      </c>
      <c r="W6" s="47">
        <v>0</v>
      </c>
      <c r="X6" s="47">
        <v>0</v>
      </c>
      <c r="Y6" s="47">
        <v>400</v>
      </c>
      <c r="Z6" s="47">
        <v>0</v>
      </c>
      <c r="AA6" s="47">
        <v>0</v>
      </c>
      <c r="AB6" s="47">
        <v>400</v>
      </c>
      <c r="AC6" s="47">
        <v>80</v>
      </c>
      <c r="AD6" s="47">
        <v>1200</v>
      </c>
      <c r="AE6" s="47">
        <v>0</v>
      </c>
    </row>
    <row r="7" spans="1:31">
      <c r="A7" s="46">
        <v>4</v>
      </c>
      <c r="B7" s="46" t="s">
        <v>61</v>
      </c>
      <c r="C7" s="47">
        <v>0</v>
      </c>
      <c r="D7" s="47">
        <v>0</v>
      </c>
      <c r="E7" s="47">
        <v>400</v>
      </c>
      <c r="F7" s="47">
        <v>0</v>
      </c>
      <c r="G7" s="47">
        <v>1800</v>
      </c>
      <c r="H7" s="47">
        <v>0</v>
      </c>
      <c r="I7" s="47">
        <v>0</v>
      </c>
      <c r="J7" s="47">
        <v>800</v>
      </c>
      <c r="K7" s="47">
        <v>650</v>
      </c>
      <c r="L7" s="47">
        <v>410</v>
      </c>
      <c r="M7" s="47">
        <v>1600</v>
      </c>
      <c r="N7" s="47">
        <v>0</v>
      </c>
      <c r="O7" s="47">
        <v>0</v>
      </c>
      <c r="P7" s="47">
        <v>1200</v>
      </c>
      <c r="Q7" s="47">
        <v>0</v>
      </c>
      <c r="R7" s="47">
        <v>0</v>
      </c>
      <c r="S7" s="47">
        <v>0</v>
      </c>
      <c r="T7" s="47">
        <v>300</v>
      </c>
      <c r="U7" s="47">
        <v>0</v>
      </c>
      <c r="V7" s="47">
        <v>0</v>
      </c>
      <c r="W7" s="47">
        <v>0</v>
      </c>
      <c r="X7" s="47">
        <v>0</v>
      </c>
      <c r="Y7" s="47">
        <v>1200</v>
      </c>
      <c r="Z7" s="47">
        <v>800</v>
      </c>
      <c r="AA7" s="47">
        <v>2400</v>
      </c>
      <c r="AB7" s="47">
        <v>150</v>
      </c>
      <c r="AC7" s="47">
        <v>0</v>
      </c>
      <c r="AD7" s="47">
        <v>800</v>
      </c>
      <c r="AE7" s="47">
        <v>800</v>
      </c>
    </row>
    <row r="8" spans="1:31">
      <c r="A8" s="46">
        <v>5</v>
      </c>
      <c r="B8" s="46" t="s">
        <v>62</v>
      </c>
      <c r="C8" s="47">
        <v>0</v>
      </c>
      <c r="D8" s="47">
        <v>0</v>
      </c>
      <c r="E8" s="47">
        <v>0</v>
      </c>
      <c r="F8" s="47">
        <v>0</v>
      </c>
      <c r="G8" s="47">
        <v>1600</v>
      </c>
      <c r="H8" s="47">
        <v>0</v>
      </c>
      <c r="I8" s="47">
        <v>600</v>
      </c>
      <c r="J8" s="47">
        <v>0</v>
      </c>
      <c r="K8" s="47">
        <v>250</v>
      </c>
      <c r="L8" s="47">
        <v>0</v>
      </c>
      <c r="M8" s="47">
        <v>0</v>
      </c>
      <c r="N8" s="47">
        <v>1000</v>
      </c>
      <c r="O8" s="47">
        <v>700</v>
      </c>
      <c r="P8" s="47">
        <v>0</v>
      </c>
      <c r="Q8" s="47">
        <v>0</v>
      </c>
      <c r="R8" s="47">
        <v>1200</v>
      </c>
      <c r="S8" s="47">
        <v>0</v>
      </c>
      <c r="T8" s="47">
        <v>0</v>
      </c>
      <c r="U8" s="47">
        <v>0</v>
      </c>
      <c r="V8" s="47">
        <v>0</v>
      </c>
      <c r="W8" s="47">
        <v>200</v>
      </c>
      <c r="X8" s="47">
        <v>0</v>
      </c>
      <c r="Y8" s="47">
        <v>400</v>
      </c>
      <c r="Z8" s="47">
        <v>800</v>
      </c>
      <c r="AA8" s="47">
        <v>0</v>
      </c>
      <c r="AB8" s="47">
        <v>0</v>
      </c>
      <c r="AC8" s="47">
        <v>0</v>
      </c>
      <c r="AD8" s="47">
        <v>0</v>
      </c>
      <c r="AE8" s="47">
        <v>0</v>
      </c>
    </row>
    <row r="9" spans="1:31" ht="24">
      <c r="A9" s="48">
        <v>6</v>
      </c>
      <c r="B9" s="48" t="s">
        <v>63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</row>
    <row r="10" spans="1:31" s="50" customFormat="1">
      <c r="A10" s="46">
        <v>7</v>
      </c>
      <c r="B10" s="46" t="s">
        <v>64</v>
      </c>
      <c r="C10" s="47">
        <v>0</v>
      </c>
      <c r="D10" s="47">
        <v>0</v>
      </c>
      <c r="E10" s="47">
        <v>0</v>
      </c>
      <c r="F10" s="47">
        <v>0</v>
      </c>
      <c r="G10" s="47">
        <v>1600</v>
      </c>
      <c r="H10" s="47">
        <v>0</v>
      </c>
      <c r="I10" s="47">
        <v>0</v>
      </c>
      <c r="J10" s="47">
        <v>0</v>
      </c>
      <c r="K10" s="47">
        <v>700</v>
      </c>
      <c r="L10" s="47">
        <v>1200</v>
      </c>
      <c r="M10" s="47">
        <v>1200</v>
      </c>
      <c r="N10" s="47">
        <v>0</v>
      </c>
      <c r="O10" s="47">
        <v>1600</v>
      </c>
      <c r="P10" s="47">
        <v>0</v>
      </c>
      <c r="Q10" s="47">
        <v>2400</v>
      </c>
      <c r="R10" s="47">
        <v>0</v>
      </c>
      <c r="S10" s="47">
        <v>0</v>
      </c>
      <c r="T10" s="47">
        <v>1000</v>
      </c>
      <c r="U10" s="47">
        <v>1200</v>
      </c>
      <c r="V10" s="47">
        <v>0</v>
      </c>
      <c r="W10" s="47">
        <v>800</v>
      </c>
      <c r="X10" s="47">
        <v>0</v>
      </c>
      <c r="Y10" s="47">
        <v>600</v>
      </c>
      <c r="Z10" s="47">
        <v>0</v>
      </c>
      <c r="AA10" s="47">
        <v>0</v>
      </c>
      <c r="AB10" s="47">
        <v>200</v>
      </c>
      <c r="AC10" s="47">
        <v>0</v>
      </c>
      <c r="AD10" s="47">
        <v>800</v>
      </c>
      <c r="AE10" s="47">
        <v>2400</v>
      </c>
    </row>
    <row r="11" spans="1:31">
      <c r="A11" s="46">
        <v>8</v>
      </c>
      <c r="B11" s="46" t="s">
        <v>58</v>
      </c>
      <c r="C11" s="47">
        <v>0</v>
      </c>
      <c r="D11" s="47">
        <v>800</v>
      </c>
      <c r="E11" s="47">
        <v>400</v>
      </c>
      <c r="F11" s="47">
        <v>0</v>
      </c>
      <c r="G11" s="47">
        <v>800</v>
      </c>
      <c r="H11" s="47">
        <v>400</v>
      </c>
      <c r="I11" s="47">
        <v>0</v>
      </c>
      <c r="J11" s="47">
        <v>0</v>
      </c>
      <c r="K11" s="47">
        <v>325</v>
      </c>
      <c r="L11" s="47">
        <v>0</v>
      </c>
      <c r="M11" s="47">
        <v>900</v>
      </c>
      <c r="N11" s="47">
        <v>0</v>
      </c>
      <c r="O11" s="47">
        <v>1000</v>
      </c>
      <c r="P11" s="47">
        <v>0</v>
      </c>
      <c r="Q11" s="47">
        <v>0</v>
      </c>
      <c r="R11" s="47">
        <v>0</v>
      </c>
      <c r="S11" s="47">
        <v>1200</v>
      </c>
      <c r="T11" s="47">
        <v>400</v>
      </c>
      <c r="U11" s="47">
        <v>0</v>
      </c>
      <c r="V11" s="47">
        <v>0</v>
      </c>
      <c r="W11" s="47">
        <v>0</v>
      </c>
      <c r="X11" s="47">
        <v>1600</v>
      </c>
      <c r="Y11" s="47">
        <v>1300</v>
      </c>
      <c r="Z11" s="47">
        <v>800</v>
      </c>
      <c r="AA11" s="47">
        <v>0</v>
      </c>
      <c r="AB11" s="47">
        <v>0</v>
      </c>
      <c r="AC11" s="47">
        <v>0</v>
      </c>
      <c r="AD11" s="47">
        <v>1200</v>
      </c>
      <c r="AE11" s="47">
        <v>400</v>
      </c>
    </row>
    <row r="12" spans="1:31">
      <c r="A12" s="46">
        <v>9</v>
      </c>
      <c r="B12" s="46" t="s">
        <v>59</v>
      </c>
      <c r="C12" s="47">
        <v>0</v>
      </c>
      <c r="D12" s="47">
        <v>0</v>
      </c>
      <c r="E12" s="47">
        <v>600</v>
      </c>
      <c r="F12" s="47">
        <v>800</v>
      </c>
      <c r="G12" s="47">
        <v>800</v>
      </c>
      <c r="H12" s="47">
        <v>2400</v>
      </c>
      <c r="I12" s="47">
        <v>0</v>
      </c>
      <c r="J12" s="47">
        <v>1200</v>
      </c>
      <c r="K12" s="47">
        <v>700</v>
      </c>
      <c r="L12" s="47">
        <v>1200</v>
      </c>
      <c r="M12" s="47">
        <v>1600</v>
      </c>
      <c r="N12" s="47">
        <v>0</v>
      </c>
      <c r="O12" s="47">
        <v>1200</v>
      </c>
      <c r="P12" s="47">
        <v>0</v>
      </c>
      <c r="Q12" s="47">
        <v>0</v>
      </c>
      <c r="R12" s="47">
        <v>0</v>
      </c>
      <c r="S12" s="47">
        <v>0</v>
      </c>
      <c r="T12" s="47">
        <v>1200</v>
      </c>
      <c r="U12" s="47">
        <v>0</v>
      </c>
      <c r="V12" s="47">
        <v>0</v>
      </c>
      <c r="W12" s="47">
        <v>0</v>
      </c>
      <c r="X12" s="47">
        <v>400</v>
      </c>
      <c r="Y12" s="47">
        <v>400</v>
      </c>
      <c r="Z12" s="47">
        <v>800</v>
      </c>
      <c r="AA12" s="47">
        <v>0</v>
      </c>
      <c r="AB12" s="47">
        <v>200</v>
      </c>
      <c r="AC12" s="47">
        <v>0</v>
      </c>
      <c r="AD12" s="47">
        <v>1200</v>
      </c>
      <c r="AE12" s="47">
        <v>400</v>
      </c>
    </row>
    <row r="13" spans="1:31">
      <c r="A13" s="46">
        <v>10</v>
      </c>
      <c r="B13" s="46" t="s">
        <v>60</v>
      </c>
      <c r="C13" s="47">
        <v>1200</v>
      </c>
      <c r="D13" s="47">
        <v>600</v>
      </c>
      <c r="E13" s="47">
        <v>400</v>
      </c>
      <c r="F13" s="47">
        <v>0</v>
      </c>
      <c r="G13" s="47">
        <v>800</v>
      </c>
      <c r="H13" s="47">
        <v>0</v>
      </c>
      <c r="I13" s="47">
        <v>600</v>
      </c>
      <c r="J13" s="47">
        <v>0</v>
      </c>
      <c r="K13" s="47">
        <v>450</v>
      </c>
      <c r="L13" s="47">
        <v>0</v>
      </c>
      <c r="M13" s="47">
        <v>1200</v>
      </c>
      <c r="N13" s="47">
        <v>0</v>
      </c>
      <c r="O13" s="47">
        <v>1000</v>
      </c>
      <c r="P13" s="47">
        <v>0</v>
      </c>
      <c r="Q13" s="47">
        <v>0</v>
      </c>
      <c r="R13" s="47">
        <v>0</v>
      </c>
      <c r="S13" s="47">
        <v>0</v>
      </c>
      <c r="T13" s="47">
        <v>400</v>
      </c>
      <c r="U13" s="47">
        <v>0</v>
      </c>
      <c r="V13" s="47">
        <v>0</v>
      </c>
      <c r="W13" s="47">
        <v>200</v>
      </c>
      <c r="X13" s="47">
        <v>0</v>
      </c>
      <c r="Y13" s="47">
        <v>1200</v>
      </c>
      <c r="Z13" s="47">
        <v>600</v>
      </c>
      <c r="AA13" s="47">
        <v>0</v>
      </c>
      <c r="AB13" s="47">
        <v>0</v>
      </c>
      <c r="AC13" s="47">
        <v>0</v>
      </c>
      <c r="AD13" s="47">
        <v>0</v>
      </c>
      <c r="AE13" s="47">
        <v>400</v>
      </c>
    </row>
    <row r="14" spans="1:31">
      <c r="A14" s="46">
        <v>11</v>
      </c>
      <c r="B14" s="46" t="s">
        <v>61</v>
      </c>
      <c r="C14" s="47">
        <v>0</v>
      </c>
      <c r="D14" s="47">
        <v>0</v>
      </c>
      <c r="E14" s="47">
        <v>600</v>
      </c>
      <c r="F14" s="47">
        <v>800</v>
      </c>
      <c r="G14" s="47">
        <v>1600</v>
      </c>
      <c r="H14" s="47">
        <v>2400</v>
      </c>
      <c r="I14" s="47">
        <v>0</v>
      </c>
      <c r="J14" s="47">
        <v>0</v>
      </c>
      <c r="K14" s="47">
        <v>980</v>
      </c>
      <c r="L14" s="47">
        <v>0</v>
      </c>
      <c r="M14" s="47">
        <v>1600</v>
      </c>
      <c r="N14" s="47">
        <v>0</v>
      </c>
      <c r="O14" s="47">
        <v>1400</v>
      </c>
      <c r="P14" s="47">
        <v>0</v>
      </c>
      <c r="Q14" s="47">
        <v>800</v>
      </c>
      <c r="R14" s="47">
        <v>0</v>
      </c>
      <c r="S14" s="47">
        <v>0</v>
      </c>
      <c r="T14" s="47">
        <v>400</v>
      </c>
      <c r="U14" s="47">
        <v>0</v>
      </c>
      <c r="V14" s="47">
        <v>1400</v>
      </c>
      <c r="W14" s="47">
        <v>0</v>
      </c>
      <c r="X14" s="47">
        <v>320</v>
      </c>
      <c r="Y14" s="47">
        <v>480</v>
      </c>
      <c r="Z14" s="47">
        <v>800</v>
      </c>
      <c r="AA14" s="47">
        <v>0</v>
      </c>
      <c r="AB14" s="47">
        <v>200</v>
      </c>
      <c r="AC14" s="47">
        <v>0</v>
      </c>
      <c r="AD14" s="47">
        <v>1200</v>
      </c>
      <c r="AE14" s="47">
        <v>400</v>
      </c>
    </row>
    <row r="15" spans="1:31">
      <c r="A15" s="46">
        <v>12</v>
      </c>
      <c r="B15" s="46" t="s">
        <v>62</v>
      </c>
      <c r="C15" s="47">
        <v>0</v>
      </c>
      <c r="D15" s="47">
        <v>0</v>
      </c>
      <c r="E15" s="47">
        <v>0</v>
      </c>
      <c r="F15" s="47">
        <v>0</v>
      </c>
      <c r="G15" s="47">
        <v>1600</v>
      </c>
      <c r="H15" s="47">
        <v>0</v>
      </c>
      <c r="I15" s="47">
        <v>600</v>
      </c>
      <c r="J15" s="47">
        <v>0</v>
      </c>
      <c r="K15" s="47">
        <v>390</v>
      </c>
      <c r="L15" s="47">
        <v>0</v>
      </c>
      <c r="M15" s="47">
        <v>0</v>
      </c>
      <c r="N15" s="47">
        <v>800</v>
      </c>
      <c r="O15" s="47">
        <v>700</v>
      </c>
      <c r="P15" s="47">
        <v>0</v>
      </c>
      <c r="Q15" s="47">
        <v>0</v>
      </c>
      <c r="R15" s="47">
        <v>1200</v>
      </c>
      <c r="S15" s="47">
        <v>0</v>
      </c>
      <c r="T15" s="47">
        <v>0</v>
      </c>
      <c r="U15" s="47">
        <v>0</v>
      </c>
      <c r="V15" s="47">
        <v>0</v>
      </c>
      <c r="W15" s="47">
        <v>250</v>
      </c>
      <c r="X15" s="47">
        <v>0</v>
      </c>
      <c r="Y15" s="47">
        <v>400</v>
      </c>
      <c r="Z15" s="47">
        <v>800</v>
      </c>
      <c r="AA15" s="47">
        <v>0</v>
      </c>
      <c r="AB15" s="47">
        <v>0</v>
      </c>
      <c r="AC15" s="47">
        <v>0</v>
      </c>
      <c r="AD15" s="47">
        <v>0</v>
      </c>
      <c r="AE15" s="47">
        <v>0</v>
      </c>
    </row>
    <row r="16" spans="1:31" ht="24">
      <c r="A16" s="48">
        <v>13</v>
      </c>
      <c r="B16" s="48" t="s">
        <v>63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</row>
    <row r="17" spans="1:31" s="50" customFormat="1">
      <c r="A17" s="46">
        <v>14</v>
      </c>
      <c r="B17" s="46" t="s">
        <v>64</v>
      </c>
      <c r="C17" s="47">
        <v>0</v>
      </c>
      <c r="D17" s="47">
        <v>0</v>
      </c>
      <c r="E17" s="47">
        <v>0</v>
      </c>
      <c r="F17" s="47">
        <v>1550</v>
      </c>
      <c r="G17" s="47">
        <v>1100</v>
      </c>
      <c r="H17" s="47">
        <v>0</v>
      </c>
      <c r="I17" s="47">
        <v>0</v>
      </c>
      <c r="J17" s="47">
        <v>0</v>
      </c>
      <c r="K17" s="47">
        <v>400</v>
      </c>
      <c r="L17" s="47">
        <v>500</v>
      </c>
      <c r="M17" s="47">
        <v>1000</v>
      </c>
      <c r="N17" s="47">
        <v>0</v>
      </c>
      <c r="O17" s="47">
        <v>1500</v>
      </c>
      <c r="P17" s="47">
        <v>0</v>
      </c>
      <c r="Q17" s="47">
        <v>1600</v>
      </c>
      <c r="R17" s="47">
        <v>0</v>
      </c>
      <c r="S17" s="47">
        <v>0</v>
      </c>
      <c r="T17" s="47">
        <v>800</v>
      </c>
      <c r="U17" s="47">
        <v>800</v>
      </c>
      <c r="V17" s="47">
        <v>2000</v>
      </c>
      <c r="W17" s="47">
        <v>0</v>
      </c>
      <c r="X17" s="47">
        <v>0</v>
      </c>
      <c r="Y17" s="47">
        <v>500</v>
      </c>
      <c r="Z17" s="47">
        <v>400</v>
      </c>
      <c r="AA17" s="47">
        <v>0</v>
      </c>
      <c r="AB17" s="47">
        <v>0</v>
      </c>
      <c r="AC17" s="47">
        <v>80</v>
      </c>
      <c r="AD17" s="47">
        <v>1200</v>
      </c>
      <c r="AE17" s="47">
        <v>0</v>
      </c>
    </row>
    <row r="18" spans="1:31" s="50" customFormat="1">
      <c r="A18" s="46">
        <v>15</v>
      </c>
      <c r="B18" s="46" t="s">
        <v>58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</row>
    <row r="19" spans="1:31">
      <c r="A19" s="46">
        <v>16</v>
      </c>
      <c r="B19" s="46" t="s">
        <v>59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</row>
    <row r="20" spans="1:31">
      <c r="A20" s="46">
        <v>17</v>
      </c>
      <c r="B20" s="46" t="s">
        <v>60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</row>
    <row r="21" spans="1:31">
      <c r="A21" s="46">
        <v>18</v>
      </c>
      <c r="B21" s="46" t="s">
        <v>61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</row>
    <row r="22" spans="1:31">
      <c r="A22" s="46">
        <v>19</v>
      </c>
      <c r="B22" s="46" t="s">
        <v>62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</row>
    <row r="23" spans="1:31" ht="24">
      <c r="A23" s="48">
        <v>20</v>
      </c>
      <c r="B23" s="48" t="s">
        <v>63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</row>
    <row r="24" spans="1:31">
      <c r="A24" s="46">
        <v>21</v>
      </c>
      <c r="B24" s="46" t="s">
        <v>64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1:31">
      <c r="A25" s="46">
        <v>22</v>
      </c>
      <c r="B25" s="46" t="s">
        <v>58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>
      <c r="A26" s="46">
        <v>23</v>
      </c>
      <c r="B26" s="46" t="s">
        <v>59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>
      <c r="A27" s="46">
        <v>24</v>
      </c>
      <c r="B27" s="46" t="s">
        <v>60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</row>
    <row r="28" spans="1:31">
      <c r="A28" s="46">
        <v>25</v>
      </c>
      <c r="B28" s="46" t="s">
        <v>61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</row>
    <row r="29" spans="1:31">
      <c r="A29" s="46">
        <v>26</v>
      </c>
      <c r="B29" s="46" t="s">
        <v>62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</row>
    <row r="30" spans="1:31" ht="24">
      <c r="A30" s="48">
        <v>27</v>
      </c>
      <c r="B30" s="48" t="s">
        <v>63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</row>
    <row r="31" spans="1:31">
      <c r="A31" s="46">
        <v>28</v>
      </c>
      <c r="B31" s="46" t="s">
        <v>64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>
      <c r="A32" s="46">
        <v>29</v>
      </c>
      <c r="B32" s="46" t="s">
        <v>58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>
      <c r="A33" s="46">
        <v>30</v>
      </c>
      <c r="B33" s="46" t="s">
        <v>59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</row>
    <row r="34" spans="1:31">
      <c r="A34" s="52"/>
      <c r="B34" s="52"/>
      <c r="C34" s="51"/>
      <c r="D34" s="51"/>
      <c r="E34" s="52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2"/>
      <c r="AA34" s="52"/>
      <c r="AB34" s="52"/>
      <c r="AC34" s="52"/>
      <c r="AD34" s="52"/>
      <c r="AE34" s="52"/>
    </row>
    <row r="35" spans="1:31">
      <c r="A35" s="122" t="s">
        <v>65</v>
      </c>
      <c r="B35" s="123"/>
      <c r="C35" s="55">
        <f>SUM(C4:C34)</f>
        <v>1200</v>
      </c>
      <c r="D35" s="55">
        <f t="shared" ref="D35:AE35" si="0">SUM(D4:D34)</f>
        <v>3400</v>
      </c>
      <c r="E35" s="55">
        <f t="shared" si="0"/>
        <v>2400</v>
      </c>
      <c r="F35" s="55">
        <f t="shared" si="0"/>
        <v>6550</v>
      </c>
      <c r="G35" s="55">
        <f t="shared" si="0"/>
        <v>16500</v>
      </c>
      <c r="H35" s="55">
        <f t="shared" si="0"/>
        <v>7600</v>
      </c>
      <c r="I35" s="55">
        <f t="shared" si="0"/>
        <v>3000</v>
      </c>
      <c r="J35" s="55">
        <f t="shared" si="0"/>
        <v>3400</v>
      </c>
      <c r="K35" s="55">
        <f t="shared" si="0"/>
        <v>6370</v>
      </c>
      <c r="L35" s="55">
        <f t="shared" si="0"/>
        <v>3665</v>
      </c>
      <c r="M35" s="55">
        <f t="shared" si="0"/>
        <v>11450</v>
      </c>
      <c r="N35" s="55">
        <f t="shared" si="0"/>
        <v>1800</v>
      </c>
      <c r="O35" s="55">
        <f t="shared" si="0"/>
        <v>12070</v>
      </c>
      <c r="P35" s="55">
        <f t="shared" si="0"/>
        <v>1200</v>
      </c>
      <c r="Q35" s="55">
        <f t="shared" si="0"/>
        <v>9600</v>
      </c>
      <c r="R35" s="55">
        <f t="shared" si="0"/>
        <v>2400</v>
      </c>
      <c r="S35" s="55">
        <f t="shared" si="0"/>
        <v>1200</v>
      </c>
      <c r="T35" s="55">
        <f t="shared" si="0"/>
        <v>6750</v>
      </c>
      <c r="U35" s="55">
        <f t="shared" si="0"/>
        <v>4800</v>
      </c>
      <c r="V35" s="55">
        <f t="shared" si="0"/>
        <v>5800</v>
      </c>
      <c r="W35" s="55">
        <f t="shared" si="0"/>
        <v>2250</v>
      </c>
      <c r="X35" s="55">
        <f t="shared" si="0"/>
        <v>2905</v>
      </c>
      <c r="Y35" s="55">
        <f t="shared" si="0"/>
        <v>8730</v>
      </c>
      <c r="Z35" s="55">
        <f t="shared" si="0"/>
        <v>6000</v>
      </c>
      <c r="AA35" s="55">
        <f t="shared" si="0"/>
        <v>2400</v>
      </c>
      <c r="AB35" s="55">
        <f t="shared" si="0"/>
        <v>1300</v>
      </c>
      <c r="AC35" s="55">
        <f t="shared" si="0"/>
        <v>160</v>
      </c>
      <c r="AD35" s="55">
        <f t="shared" si="0"/>
        <v>10300</v>
      </c>
      <c r="AE35" s="55">
        <f t="shared" si="0"/>
        <v>4800</v>
      </c>
    </row>
    <row r="36" spans="1:31">
      <c r="A36" s="124" t="s">
        <v>38</v>
      </c>
      <c r="B36" s="125"/>
      <c r="C36" s="30">
        <v>65</v>
      </c>
      <c r="D36" s="30">
        <v>50</v>
      </c>
      <c r="E36" s="30">
        <v>200</v>
      </c>
      <c r="F36" s="30">
        <v>20</v>
      </c>
      <c r="G36" s="30">
        <v>35</v>
      </c>
      <c r="H36" s="30">
        <v>20</v>
      </c>
      <c r="I36" s="30">
        <v>300</v>
      </c>
      <c r="J36" s="30">
        <v>180</v>
      </c>
      <c r="K36" s="30">
        <v>20</v>
      </c>
      <c r="L36" s="30">
        <v>45</v>
      </c>
      <c r="M36" s="30">
        <v>25</v>
      </c>
      <c r="N36" s="30">
        <v>25</v>
      </c>
      <c r="O36" s="30">
        <v>300</v>
      </c>
      <c r="P36" s="30">
        <v>50</v>
      </c>
      <c r="Q36" s="30">
        <v>60</v>
      </c>
      <c r="R36" s="30">
        <v>75</v>
      </c>
      <c r="S36" s="30">
        <v>45</v>
      </c>
      <c r="T36" s="30">
        <v>90</v>
      </c>
      <c r="U36" s="30">
        <v>70</v>
      </c>
      <c r="V36" s="30">
        <v>120</v>
      </c>
      <c r="W36" s="30">
        <v>45</v>
      </c>
      <c r="X36" s="30">
        <v>45</v>
      </c>
      <c r="Y36" s="30">
        <v>450</v>
      </c>
      <c r="Z36" s="30">
        <v>200</v>
      </c>
      <c r="AA36" s="30">
        <v>90</v>
      </c>
      <c r="AB36" s="30">
        <v>150</v>
      </c>
      <c r="AC36" s="30">
        <v>900</v>
      </c>
      <c r="AD36" s="30">
        <v>40</v>
      </c>
      <c r="AE36" s="30">
        <v>60</v>
      </c>
    </row>
    <row r="37" spans="1:31">
      <c r="A37" s="122" t="s">
        <v>39</v>
      </c>
      <c r="B37" s="123"/>
      <c r="C37" s="53">
        <f>C35*C36/1000</f>
        <v>78</v>
      </c>
      <c r="D37" s="53">
        <f t="shared" ref="D37:AE37" si="1">D35*D36/1000</f>
        <v>170</v>
      </c>
      <c r="E37" s="53">
        <f t="shared" si="1"/>
        <v>480</v>
      </c>
      <c r="F37" s="53">
        <f t="shared" si="1"/>
        <v>131</v>
      </c>
      <c r="G37" s="53">
        <f t="shared" si="1"/>
        <v>577.5</v>
      </c>
      <c r="H37" s="53">
        <f t="shared" si="1"/>
        <v>152</v>
      </c>
      <c r="I37" s="53">
        <f t="shared" si="1"/>
        <v>900</v>
      </c>
      <c r="J37" s="53">
        <f t="shared" si="1"/>
        <v>612</v>
      </c>
      <c r="K37" s="53">
        <f t="shared" si="1"/>
        <v>127.4</v>
      </c>
      <c r="L37" s="53">
        <f t="shared" si="1"/>
        <v>164.92500000000001</v>
      </c>
      <c r="M37" s="53">
        <f t="shared" si="1"/>
        <v>286.25</v>
      </c>
      <c r="N37" s="53">
        <f t="shared" si="1"/>
        <v>45</v>
      </c>
      <c r="O37" s="53">
        <f t="shared" si="1"/>
        <v>3621</v>
      </c>
      <c r="P37" s="53">
        <f t="shared" si="1"/>
        <v>60</v>
      </c>
      <c r="Q37" s="53">
        <f t="shared" si="1"/>
        <v>576</v>
      </c>
      <c r="R37" s="53">
        <f t="shared" si="1"/>
        <v>180</v>
      </c>
      <c r="S37" s="53">
        <f t="shared" si="1"/>
        <v>54</v>
      </c>
      <c r="T37" s="53">
        <f t="shared" si="1"/>
        <v>607.5</v>
      </c>
      <c r="U37" s="53">
        <f t="shared" si="1"/>
        <v>336</v>
      </c>
      <c r="V37" s="53">
        <f t="shared" si="1"/>
        <v>696</v>
      </c>
      <c r="W37" s="53">
        <f t="shared" si="1"/>
        <v>101.25</v>
      </c>
      <c r="X37" s="53">
        <f t="shared" si="1"/>
        <v>130.72499999999999</v>
      </c>
      <c r="Y37" s="53">
        <f t="shared" si="1"/>
        <v>3928.5</v>
      </c>
      <c r="Z37" s="53">
        <f t="shared" si="1"/>
        <v>1200</v>
      </c>
      <c r="AA37" s="53">
        <f t="shared" si="1"/>
        <v>216</v>
      </c>
      <c r="AB37" s="53">
        <f t="shared" si="1"/>
        <v>195</v>
      </c>
      <c r="AC37" s="53">
        <f t="shared" si="1"/>
        <v>144</v>
      </c>
      <c r="AD37" s="53">
        <f t="shared" si="1"/>
        <v>412</v>
      </c>
      <c r="AE37" s="53">
        <f t="shared" si="1"/>
        <v>288</v>
      </c>
    </row>
    <row r="38" spans="1:3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54" t="s">
        <v>66</v>
      </c>
      <c r="AD38" s="126">
        <f>SUM(C37:AE37)</f>
        <v>16470.050000000003</v>
      </c>
      <c r="AE38" s="126"/>
    </row>
  </sheetData>
  <mergeCells count="4">
    <mergeCell ref="A35:B35"/>
    <mergeCell ref="A36:B36"/>
    <mergeCell ref="A37:B37"/>
    <mergeCell ref="AD38:AE38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239"/>
  <sheetViews>
    <sheetView topLeftCell="A160" workbookViewId="0">
      <selection activeCell="B40" sqref="B40"/>
    </sheetView>
  </sheetViews>
  <sheetFormatPr defaultRowHeight="15"/>
  <cols>
    <col min="1" max="1" width="3.85546875" customWidth="1"/>
    <col min="2" max="2" width="8.140625" customWidth="1"/>
    <col min="3" max="3" width="22.7109375" customWidth="1"/>
    <col min="4" max="4" width="5.140625" customWidth="1"/>
    <col min="5" max="5" width="15.28515625" customWidth="1"/>
    <col min="6" max="6" width="13.5703125" customWidth="1"/>
    <col min="7" max="7" width="9.7109375" customWidth="1"/>
  </cols>
  <sheetData>
    <row r="2" spans="2:7" ht="18.75">
      <c r="B2" s="56"/>
      <c r="C2" s="57" t="s">
        <v>102</v>
      </c>
      <c r="D2" s="130" t="s">
        <v>107</v>
      </c>
      <c r="E2" s="130"/>
      <c r="F2" s="130"/>
      <c r="G2" s="130"/>
    </row>
    <row r="3" spans="2:7">
      <c r="B3" s="56"/>
      <c r="C3" s="42"/>
      <c r="D3" s="42"/>
      <c r="E3" s="42"/>
      <c r="F3" s="58"/>
      <c r="G3" s="42"/>
    </row>
    <row r="4" spans="2:7" ht="15.75">
      <c r="B4" s="56" t="s">
        <v>67</v>
      </c>
      <c r="C4" s="59" t="s">
        <v>86</v>
      </c>
      <c r="D4" s="42"/>
      <c r="E4" s="60"/>
      <c r="F4" s="61" t="s">
        <v>85</v>
      </c>
      <c r="G4" s="62"/>
    </row>
    <row r="5" spans="2:7">
      <c r="B5" s="56"/>
      <c r="C5" s="63"/>
      <c r="D5" s="64"/>
      <c r="E5" s="65" t="s">
        <v>68</v>
      </c>
      <c r="F5" s="58"/>
      <c r="G5" s="64"/>
    </row>
    <row r="6" spans="2:7" ht="24" customHeight="1">
      <c r="B6" s="56" t="s">
        <v>69</v>
      </c>
      <c r="C6" s="59"/>
      <c r="D6" s="60"/>
      <c r="E6" s="60"/>
      <c r="F6" s="58"/>
      <c r="G6" s="62"/>
    </row>
    <row r="7" spans="2:7">
      <c r="B7" s="56"/>
      <c r="C7" s="66"/>
      <c r="D7" s="42"/>
      <c r="E7" s="65" t="s">
        <v>68</v>
      </c>
      <c r="F7" s="67"/>
      <c r="G7" s="68"/>
    </row>
    <row r="8" spans="2:7">
      <c r="B8" s="69" t="s">
        <v>70</v>
      </c>
      <c r="C8" s="131" t="s">
        <v>71</v>
      </c>
      <c r="D8" s="70" t="s">
        <v>72</v>
      </c>
      <c r="E8" s="133" t="s">
        <v>73</v>
      </c>
      <c r="F8" s="133" t="s">
        <v>38</v>
      </c>
      <c r="G8" s="133" t="s">
        <v>39</v>
      </c>
    </row>
    <row r="9" spans="2:7">
      <c r="B9" s="71" t="s">
        <v>74</v>
      </c>
      <c r="C9" s="132"/>
      <c r="D9" s="72" t="s">
        <v>75</v>
      </c>
      <c r="E9" s="133"/>
      <c r="F9" s="133"/>
      <c r="G9" s="133"/>
    </row>
    <row r="10" spans="2:7">
      <c r="B10" s="73">
        <v>1</v>
      </c>
      <c r="C10" s="100" t="s">
        <v>87</v>
      </c>
      <c r="D10" s="75" t="s">
        <v>88</v>
      </c>
      <c r="E10" s="76">
        <v>5</v>
      </c>
      <c r="F10" s="77">
        <v>125</v>
      </c>
      <c r="G10" s="78">
        <v>625</v>
      </c>
    </row>
    <row r="11" spans="2:7">
      <c r="B11" s="73">
        <v>2</v>
      </c>
      <c r="C11" s="74" t="s">
        <v>7</v>
      </c>
      <c r="D11" s="75" t="s">
        <v>76</v>
      </c>
      <c r="E11" s="76">
        <v>0</v>
      </c>
      <c r="F11" s="77">
        <v>60</v>
      </c>
      <c r="G11" s="78">
        <f t="shared" ref="G11:G37" si="0">PRODUCT(E11:F11)/1000</f>
        <v>0</v>
      </c>
    </row>
    <row r="12" spans="2:7">
      <c r="B12" s="73">
        <v>3</v>
      </c>
      <c r="C12" s="74" t="s">
        <v>8</v>
      </c>
      <c r="D12" s="75" t="s">
        <v>76</v>
      </c>
      <c r="E12" s="76">
        <v>0</v>
      </c>
      <c r="F12" s="77">
        <v>300</v>
      </c>
      <c r="G12" s="78">
        <f t="shared" si="0"/>
        <v>0</v>
      </c>
    </row>
    <row r="13" spans="2:7">
      <c r="B13" s="73">
        <v>4</v>
      </c>
      <c r="C13" s="74" t="s">
        <v>9</v>
      </c>
      <c r="D13" s="75" t="s">
        <v>88</v>
      </c>
      <c r="E13" s="76">
        <v>3</v>
      </c>
      <c r="F13" s="77">
        <v>40</v>
      </c>
      <c r="G13" s="78">
        <v>120</v>
      </c>
    </row>
    <row r="14" spans="2:7">
      <c r="B14" s="73">
        <v>5</v>
      </c>
      <c r="C14" s="74" t="s">
        <v>10</v>
      </c>
      <c r="D14" s="75" t="s">
        <v>88</v>
      </c>
      <c r="E14" s="76">
        <v>10</v>
      </c>
      <c r="F14" s="77">
        <v>55</v>
      </c>
      <c r="G14" s="78">
        <v>550</v>
      </c>
    </row>
    <row r="15" spans="2:7">
      <c r="B15" s="73">
        <v>6</v>
      </c>
      <c r="C15" s="74" t="s">
        <v>11</v>
      </c>
      <c r="D15" s="75" t="s">
        <v>91</v>
      </c>
      <c r="E15" s="76">
        <v>10</v>
      </c>
      <c r="F15" s="77">
        <v>40</v>
      </c>
      <c r="G15" s="78">
        <v>400</v>
      </c>
    </row>
    <row r="16" spans="2:7">
      <c r="B16" s="73">
        <v>7</v>
      </c>
      <c r="C16" s="100" t="s">
        <v>105</v>
      </c>
      <c r="D16" s="75" t="s">
        <v>88</v>
      </c>
      <c r="E16" s="76">
        <v>5</v>
      </c>
      <c r="F16" s="77">
        <v>120</v>
      </c>
      <c r="G16" s="78">
        <v>600</v>
      </c>
    </row>
    <row r="17" spans="2:7">
      <c r="B17" s="73">
        <v>8</v>
      </c>
      <c r="C17" s="74" t="s">
        <v>13</v>
      </c>
      <c r="D17" s="75" t="s">
        <v>88</v>
      </c>
      <c r="E17" s="76">
        <v>8</v>
      </c>
      <c r="F17" s="77">
        <v>220</v>
      </c>
      <c r="G17" s="78">
        <v>1760</v>
      </c>
    </row>
    <row r="18" spans="2:7">
      <c r="B18" s="73">
        <v>9</v>
      </c>
      <c r="C18" s="74" t="s">
        <v>14</v>
      </c>
      <c r="D18" s="75" t="s">
        <v>88</v>
      </c>
      <c r="E18" s="76">
        <v>10</v>
      </c>
      <c r="F18" s="77">
        <v>35</v>
      </c>
      <c r="G18" s="78">
        <v>350</v>
      </c>
    </row>
    <row r="19" spans="2:7">
      <c r="B19" s="73">
        <v>10</v>
      </c>
      <c r="C19" s="74" t="s">
        <v>15</v>
      </c>
      <c r="D19" s="75" t="s">
        <v>88</v>
      </c>
      <c r="E19" s="76">
        <v>5</v>
      </c>
      <c r="F19" s="77">
        <v>63</v>
      </c>
      <c r="G19" s="78">
        <v>315</v>
      </c>
    </row>
    <row r="20" spans="2:7">
      <c r="B20" s="73">
        <v>11</v>
      </c>
      <c r="C20" s="74" t="s">
        <v>16</v>
      </c>
      <c r="D20" s="75" t="s">
        <v>88</v>
      </c>
      <c r="E20" s="76">
        <v>5</v>
      </c>
      <c r="F20" s="77">
        <v>70</v>
      </c>
      <c r="G20" s="78">
        <v>350</v>
      </c>
    </row>
    <row r="21" spans="2:7">
      <c r="B21" s="73">
        <v>12</v>
      </c>
      <c r="C21" s="79" t="s">
        <v>17</v>
      </c>
      <c r="D21" s="75" t="s">
        <v>88</v>
      </c>
      <c r="E21" s="76">
        <v>2</v>
      </c>
      <c r="F21" s="77">
        <v>70</v>
      </c>
      <c r="G21" s="78">
        <v>140</v>
      </c>
    </row>
    <row r="22" spans="2:7">
      <c r="B22" s="73">
        <v>13</v>
      </c>
      <c r="C22" s="79" t="s">
        <v>18</v>
      </c>
      <c r="D22" s="75" t="s">
        <v>76</v>
      </c>
      <c r="E22" s="76">
        <v>0</v>
      </c>
      <c r="F22" s="77">
        <v>300</v>
      </c>
      <c r="G22" s="78">
        <f t="shared" si="0"/>
        <v>0</v>
      </c>
    </row>
    <row r="23" spans="2:7">
      <c r="B23" s="73">
        <v>14</v>
      </c>
      <c r="C23" s="80" t="s">
        <v>19</v>
      </c>
      <c r="D23" s="75" t="s">
        <v>88</v>
      </c>
      <c r="E23" s="76">
        <v>5</v>
      </c>
      <c r="F23" s="77">
        <v>55</v>
      </c>
      <c r="G23" s="78">
        <v>275</v>
      </c>
    </row>
    <row r="24" spans="2:7">
      <c r="B24" s="73">
        <v>15</v>
      </c>
      <c r="C24" s="79" t="s">
        <v>20</v>
      </c>
      <c r="D24" s="75" t="s">
        <v>76</v>
      </c>
      <c r="E24" s="76">
        <v>0</v>
      </c>
      <c r="F24" s="77">
        <v>60</v>
      </c>
      <c r="G24" s="78">
        <f t="shared" si="0"/>
        <v>0</v>
      </c>
    </row>
    <row r="25" spans="2:7">
      <c r="B25" s="73">
        <v>16</v>
      </c>
      <c r="C25" s="80" t="s">
        <v>21</v>
      </c>
      <c r="D25" s="75" t="s">
        <v>76</v>
      </c>
      <c r="E25" s="76">
        <v>0</v>
      </c>
      <c r="F25" s="77">
        <v>75</v>
      </c>
      <c r="G25" s="78">
        <f t="shared" si="0"/>
        <v>0</v>
      </c>
    </row>
    <row r="26" spans="2:7">
      <c r="B26" s="73">
        <v>17</v>
      </c>
      <c r="C26" s="79" t="s">
        <v>22</v>
      </c>
      <c r="D26" s="75" t="s">
        <v>76</v>
      </c>
      <c r="E26" s="76">
        <v>0</v>
      </c>
      <c r="F26" s="77">
        <v>60</v>
      </c>
      <c r="G26" s="78">
        <f t="shared" si="0"/>
        <v>0</v>
      </c>
    </row>
    <row r="27" spans="2:7">
      <c r="B27" s="73">
        <v>18</v>
      </c>
      <c r="C27" s="79" t="s">
        <v>23</v>
      </c>
      <c r="D27" s="75" t="s">
        <v>88</v>
      </c>
      <c r="E27" s="76">
        <v>3</v>
      </c>
      <c r="F27" s="77">
        <v>205</v>
      </c>
      <c r="G27" s="78">
        <v>615</v>
      </c>
    </row>
    <row r="28" spans="2:7">
      <c r="B28" s="73">
        <v>19</v>
      </c>
      <c r="C28" s="80" t="s">
        <v>24</v>
      </c>
      <c r="D28" s="75" t="s">
        <v>88</v>
      </c>
      <c r="E28" s="76">
        <v>5</v>
      </c>
      <c r="F28" s="77">
        <v>85</v>
      </c>
      <c r="G28" s="78">
        <v>425</v>
      </c>
    </row>
    <row r="29" spans="2:7">
      <c r="B29" s="73">
        <v>20</v>
      </c>
      <c r="C29" s="79" t="s">
        <v>25</v>
      </c>
      <c r="D29" s="75" t="s">
        <v>76</v>
      </c>
      <c r="E29" s="76">
        <v>0</v>
      </c>
      <c r="F29" s="77">
        <v>240</v>
      </c>
      <c r="G29" s="78">
        <f t="shared" si="0"/>
        <v>0</v>
      </c>
    </row>
    <row r="30" spans="2:7">
      <c r="B30" s="73">
        <v>21</v>
      </c>
      <c r="C30" s="80" t="s">
        <v>26</v>
      </c>
      <c r="D30" s="75" t="s">
        <v>88</v>
      </c>
      <c r="E30" s="76">
        <v>10</v>
      </c>
      <c r="F30" s="77">
        <v>65</v>
      </c>
      <c r="G30" s="78">
        <v>650</v>
      </c>
    </row>
    <row r="31" spans="2:7">
      <c r="B31" s="73">
        <v>22</v>
      </c>
      <c r="C31" s="107" t="s">
        <v>103</v>
      </c>
      <c r="D31" s="75" t="s">
        <v>88</v>
      </c>
      <c r="E31" s="76">
        <v>3</v>
      </c>
      <c r="F31" s="77">
        <v>345</v>
      </c>
      <c r="G31" s="78">
        <v>1035</v>
      </c>
    </row>
    <row r="32" spans="2:7">
      <c r="B32" s="73">
        <v>23</v>
      </c>
      <c r="C32" s="80" t="s">
        <v>28</v>
      </c>
      <c r="D32" s="75" t="s">
        <v>88</v>
      </c>
      <c r="E32" s="76">
        <v>5</v>
      </c>
      <c r="F32" s="77">
        <v>600</v>
      </c>
      <c r="G32" s="78">
        <v>3000</v>
      </c>
    </row>
    <row r="33" spans="2:7">
      <c r="B33" s="73">
        <v>24</v>
      </c>
      <c r="C33" s="79" t="s">
        <v>29</v>
      </c>
      <c r="D33" s="75" t="s">
        <v>92</v>
      </c>
      <c r="E33" s="76">
        <v>2</v>
      </c>
      <c r="F33" s="77">
        <v>290</v>
      </c>
      <c r="G33" s="78">
        <v>580</v>
      </c>
    </row>
    <row r="34" spans="2:7">
      <c r="B34" s="73">
        <v>25</v>
      </c>
      <c r="C34" s="80" t="s">
        <v>30</v>
      </c>
      <c r="D34" s="75" t="s">
        <v>93</v>
      </c>
      <c r="E34" s="76">
        <v>0</v>
      </c>
      <c r="F34" s="77">
        <v>60</v>
      </c>
      <c r="G34" s="78">
        <f t="shared" si="0"/>
        <v>0</v>
      </c>
    </row>
    <row r="35" spans="2:7">
      <c r="B35" s="73">
        <v>26</v>
      </c>
      <c r="C35" s="79" t="s">
        <v>31</v>
      </c>
      <c r="D35" s="75" t="s">
        <v>92</v>
      </c>
      <c r="E35" s="76">
        <v>2</v>
      </c>
      <c r="F35" s="77">
        <v>120</v>
      </c>
      <c r="G35" s="78">
        <v>240</v>
      </c>
    </row>
    <row r="36" spans="2:7">
      <c r="B36" s="73">
        <v>27</v>
      </c>
      <c r="C36" s="100" t="s">
        <v>104</v>
      </c>
      <c r="D36" s="75" t="s">
        <v>91</v>
      </c>
      <c r="E36" s="76">
        <v>20</v>
      </c>
      <c r="F36" s="77">
        <v>15</v>
      </c>
      <c r="G36" s="78">
        <v>300</v>
      </c>
    </row>
    <row r="37" spans="2:7">
      <c r="B37" s="73">
        <v>28</v>
      </c>
      <c r="C37" s="74" t="s">
        <v>33</v>
      </c>
      <c r="D37" s="75" t="s">
        <v>76</v>
      </c>
      <c r="E37" s="76">
        <v>0</v>
      </c>
      <c r="F37" s="77">
        <v>40</v>
      </c>
      <c r="G37" s="78">
        <f t="shared" si="0"/>
        <v>0</v>
      </c>
    </row>
    <row r="38" spans="2:7">
      <c r="B38" s="73">
        <v>29</v>
      </c>
      <c r="C38" s="74" t="s">
        <v>34</v>
      </c>
      <c r="D38" s="75" t="s">
        <v>88</v>
      </c>
      <c r="E38" s="76">
        <v>5</v>
      </c>
      <c r="F38" s="77">
        <v>90</v>
      </c>
      <c r="G38" s="78">
        <v>450</v>
      </c>
    </row>
    <row r="39" spans="2:7">
      <c r="B39" s="81">
        <v>30</v>
      </c>
      <c r="C39" s="82" t="s">
        <v>96</v>
      </c>
      <c r="D39" s="83" t="s">
        <v>91</v>
      </c>
      <c r="E39" s="83">
        <v>60</v>
      </c>
      <c r="F39" s="84">
        <v>7</v>
      </c>
      <c r="G39" s="84">
        <v>420</v>
      </c>
    </row>
    <row r="40" spans="2:7">
      <c r="B40" s="81"/>
      <c r="C40" s="127" t="s">
        <v>77</v>
      </c>
      <c r="D40" s="128"/>
      <c r="E40" s="128"/>
      <c r="F40" s="129"/>
      <c r="G40" s="85">
        <f>SUM(G10:G39)</f>
        <v>13200</v>
      </c>
    </row>
    <row r="41" spans="2:7">
      <c r="B41" s="86"/>
      <c r="C41" s="87"/>
      <c r="D41" s="87"/>
      <c r="E41" s="87"/>
      <c r="F41" s="87"/>
      <c r="G41" s="88"/>
    </row>
    <row r="42" spans="2:7">
      <c r="B42" s="86"/>
      <c r="C42" s="89"/>
      <c r="D42" s="89"/>
      <c r="E42" s="89"/>
      <c r="F42" s="89"/>
      <c r="G42" s="89"/>
    </row>
    <row r="43" spans="2:7">
      <c r="B43" s="56" t="s">
        <v>78</v>
      </c>
      <c r="C43" s="95"/>
      <c r="D43" s="96"/>
      <c r="E43" s="108" t="s">
        <v>106</v>
      </c>
      <c r="F43" s="42"/>
      <c r="G43" s="42"/>
    </row>
    <row r="44" spans="2:7">
      <c r="B44" s="90" t="s">
        <v>79</v>
      </c>
      <c r="C44" s="90"/>
      <c r="D44" s="91"/>
      <c r="E44" s="90"/>
      <c r="F44" s="91"/>
      <c r="G44" s="91"/>
    </row>
    <row r="45" spans="2:7">
      <c r="B45" s="90"/>
      <c r="C45" s="90"/>
      <c r="D45" s="92"/>
      <c r="E45" s="90"/>
      <c r="F45" s="92"/>
      <c r="G45" s="92"/>
    </row>
    <row r="46" spans="2:7">
      <c r="B46" s="56" t="s">
        <v>80</v>
      </c>
      <c r="C46" s="94"/>
      <c r="D46" s="95" t="s">
        <v>83</v>
      </c>
      <c r="E46" s="60"/>
      <c r="F46" s="60"/>
      <c r="G46" s="42"/>
    </row>
    <row r="47" spans="2:7">
      <c r="B47" s="90" t="s">
        <v>79</v>
      </c>
      <c r="C47" s="91"/>
      <c r="D47" s="90"/>
      <c r="E47" s="90"/>
      <c r="F47" s="90"/>
      <c r="G47" s="91"/>
    </row>
    <row r="51" spans="2:7" ht="18.75">
      <c r="B51" s="56"/>
      <c r="C51" s="57" t="s">
        <v>116</v>
      </c>
      <c r="D51" s="130" t="s">
        <v>126</v>
      </c>
      <c r="E51" s="130"/>
      <c r="F51" s="130"/>
      <c r="G51" s="130"/>
    </row>
    <row r="52" spans="2:7">
      <c r="B52" s="56"/>
      <c r="C52" s="42"/>
      <c r="D52" s="42"/>
      <c r="E52" s="42"/>
      <c r="F52" s="97"/>
      <c r="G52" s="42"/>
    </row>
    <row r="53" spans="2:7" ht="15.75">
      <c r="B53" s="56" t="s">
        <v>67</v>
      </c>
      <c r="C53" s="59" t="s">
        <v>86</v>
      </c>
      <c r="D53" s="42"/>
      <c r="E53" s="60"/>
      <c r="F53" s="61" t="s">
        <v>85</v>
      </c>
      <c r="G53" s="62"/>
    </row>
    <row r="54" spans="2:7">
      <c r="B54" s="56"/>
      <c r="C54" s="63"/>
      <c r="D54" s="64"/>
      <c r="E54" s="65" t="s">
        <v>68</v>
      </c>
      <c r="F54" s="97"/>
      <c r="G54" s="64"/>
    </row>
    <row r="55" spans="2:7" ht="15.75">
      <c r="B55" s="56" t="s">
        <v>69</v>
      </c>
      <c r="C55" s="59"/>
      <c r="D55" s="60"/>
      <c r="E55" s="60"/>
      <c r="F55" s="97"/>
      <c r="G55" s="62"/>
    </row>
    <row r="56" spans="2:7">
      <c r="B56" s="56"/>
      <c r="C56" s="66"/>
      <c r="D56" s="42"/>
      <c r="E56" s="65" t="s">
        <v>68</v>
      </c>
      <c r="F56" s="67"/>
      <c r="G56" s="68"/>
    </row>
    <row r="57" spans="2:7">
      <c r="B57" s="69" t="s">
        <v>70</v>
      </c>
      <c r="C57" s="131" t="s">
        <v>71</v>
      </c>
      <c r="D57" s="98" t="s">
        <v>72</v>
      </c>
      <c r="E57" s="133" t="s">
        <v>73</v>
      </c>
      <c r="F57" s="133" t="s">
        <v>38</v>
      </c>
      <c r="G57" s="133" t="s">
        <v>39</v>
      </c>
    </row>
    <row r="58" spans="2:7">
      <c r="B58" s="71" t="s">
        <v>74</v>
      </c>
      <c r="C58" s="132"/>
      <c r="D58" s="99" t="s">
        <v>75</v>
      </c>
      <c r="E58" s="133"/>
      <c r="F58" s="133"/>
      <c r="G58" s="133"/>
    </row>
    <row r="59" spans="2:7">
      <c r="B59" s="73">
        <v>1</v>
      </c>
      <c r="C59" s="100" t="s">
        <v>87</v>
      </c>
      <c r="D59" s="75" t="s">
        <v>76</v>
      </c>
      <c r="E59" s="76">
        <v>0</v>
      </c>
      <c r="F59" s="77">
        <v>0</v>
      </c>
      <c r="G59" s="78">
        <f>PRODUCT(E59:F59)/1000</f>
        <v>0</v>
      </c>
    </row>
    <row r="60" spans="2:7">
      <c r="B60" s="73">
        <v>2</v>
      </c>
      <c r="C60" s="100" t="s">
        <v>89</v>
      </c>
      <c r="D60" s="75" t="s">
        <v>88</v>
      </c>
      <c r="E60" s="76">
        <v>2</v>
      </c>
      <c r="F60" s="77">
        <v>60</v>
      </c>
      <c r="G60" s="78">
        <v>120</v>
      </c>
    </row>
    <row r="61" spans="2:7">
      <c r="B61" s="73">
        <v>3</v>
      </c>
      <c r="C61" s="74" t="s">
        <v>8</v>
      </c>
      <c r="D61" s="75" t="s">
        <v>76</v>
      </c>
      <c r="E61" s="76"/>
      <c r="F61" s="77">
        <v>0</v>
      </c>
      <c r="G61" s="78">
        <v>0</v>
      </c>
    </row>
    <row r="62" spans="2:7">
      <c r="B62" s="73">
        <v>4</v>
      </c>
      <c r="C62" s="74" t="s">
        <v>9</v>
      </c>
      <c r="D62" s="75" t="s">
        <v>88</v>
      </c>
      <c r="E62" s="76">
        <v>10</v>
      </c>
      <c r="F62" s="77">
        <v>40</v>
      </c>
      <c r="G62" s="78">
        <v>400</v>
      </c>
    </row>
    <row r="63" spans="2:7">
      <c r="B63" s="73">
        <v>5</v>
      </c>
      <c r="C63" s="74" t="s">
        <v>10</v>
      </c>
      <c r="D63" s="75" t="s">
        <v>88</v>
      </c>
      <c r="E63" s="76">
        <v>10</v>
      </c>
      <c r="F63" s="77">
        <v>45</v>
      </c>
      <c r="G63" s="78">
        <v>450</v>
      </c>
    </row>
    <row r="64" spans="2:7">
      <c r="B64" s="73">
        <v>6</v>
      </c>
      <c r="C64" s="74" t="s">
        <v>11</v>
      </c>
      <c r="D64" s="75" t="s">
        <v>122</v>
      </c>
      <c r="E64" s="76">
        <v>5</v>
      </c>
      <c r="F64" s="77">
        <v>40</v>
      </c>
      <c r="G64" s="78">
        <v>200</v>
      </c>
    </row>
    <row r="65" spans="2:7">
      <c r="B65" s="73">
        <v>7</v>
      </c>
      <c r="C65" s="74" t="s">
        <v>12</v>
      </c>
      <c r="D65" s="75" t="s">
        <v>76</v>
      </c>
      <c r="E65" s="76">
        <v>0</v>
      </c>
      <c r="F65" s="77">
        <v>0</v>
      </c>
      <c r="G65" s="78">
        <f t="shared" ref="G65:G86" si="1">PRODUCT(E65:F65)/1000</f>
        <v>0</v>
      </c>
    </row>
    <row r="66" spans="2:7">
      <c r="B66" s="73">
        <v>8</v>
      </c>
      <c r="C66" s="100" t="s">
        <v>117</v>
      </c>
      <c r="D66" s="75" t="s">
        <v>88</v>
      </c>
      <c r="E66" s="76">
        <v>5</v>
      </c>
      <c r="F66" s="77">
        <v>200</v>
      </c>
      <c r="G66" s="78">
        <v>1000</v>
      </c>
    </row>
    <row r="67" spans="2:7">
      <c r="B67" s="73">
        <v>9</v>
      </c>
      <c r="C67" s="74" t="s">
        <v>14</v>
      </c>
      <c r="D67" s="75" t="s">
        <v>88</v>
      </c>
      <c r="E67" s="76">
        <v>5</v>
      </c>
      <c r="F67" s="77">
        <v>30</v>
      </c>
      <c r="G67" s="78">
        <v>150</v>
      </c>
    </row>
    <row r="68" spans="2:7">
      <c r="B68" s="73">
        <v>10</v>
      </c>
      <c r="C68" s="74" t="s">
        <v>15</v>
      </c>
      <c r="D68" s="75" t="s">
        <v>88</v>
      </c>
      <c r="E68" s="76">
        <v>4</v>
      </c>
      <c r="F68" s="77">
        <v>65</v>
      </c>
      <c r="G68" s="78">
        <v>260</v>
      </c>
    </row>
    <row r="69" spans="2:7">
      <c r="B69" s="73">
        <v>11</v>
      </c>
      <c r="C69" s="74" t="s">
        <v>16</v>
      </c>
      <c r="D69" s="75" t="s">
        <v>88</v>
      </c>
      <c r="E69" s="76">
        <v>4</v>
      </c>
      <c r="F69" s="77">
        <v>50</v>
      </c>
      <c r="G69" s="78">
        <v>200</v>
      </c>
    </row>
    <row r="70" spans="2:7">
      <c r="B70" s="73">
        <v>12</v>
      </c>
      <c r="C70" s="79" t="s">
        <v>17</v>
      </c>
      <c r="D70" s="75" t="s">
        <v>76</v>
      </c>
      <c r="E70" s="76">
        <v>0</v>
      </c>
      <c r="F70" s="77">
        <v>0</v>
      </c>
      <c r="G70" s="78">
        <f t="shared" si="1"/>
        <v>0</v>
      </c>
    </row>
    <row r="71" spans="2:7">
      <c r="B71" s="73">
        <v>13</v>
      </c>
      <c r="C71" s="79" t="s">
        <v>18</v>
      </c>
      <c r="D71" s="75" t="s">
        <v>88</v>
      </c>
      <c r="E71" s="76">
        <v>0</v>
      </c>
      <c r="F71" s="77">
        <v>0</v>
      </c>
      <c r="G71" s="78">
        <f t="shared" si="1"/>
        <v>0</v>
      </c>
    </row>
    <row r="72" spans="2:7">
      <c r="B72" s="73">
        <v>14</v>
      </c>
      <c r="C72" s="80" t="s">
        <v>19</v>
      </c>
      <c r="D72" s="75" t="s">
        <v>88</v>
      </c>
      <c r="E72" s="76">
        <v>4</v>
      </c>
      <c r="F72" s="77">
        <v>55</v>
      </c>
      <c r="G72" s="78">
        <v>220</v>
      </c>
    </row>
    <row r="73" spans="2:7">
      <c r="B73" s="73">
        <v>15</v>
      </c>
      <c r="C73" s="79" t="s">
        <v>20</v>
      </c>
      <c r="D73" s="75" t="s">
        <v>76</v>
      </c>
      <c r="E73" s="76">
        <v>0</v>
      </c>
      <c r="F73" s="77">
        <v>0</v>
      </c>
      <c r="G73" s="78">
        <f t="shared" si="1"/>
        <v>0</v>
      </c>
    </row>
    <row r="74" spans="2:7">
      <c r="B74" s="73">
        <v>16</v>
      </c>
      <c r="C74" s="101" t="s">
        <v>121</v>
      </c>
      <c r="D74" s="75" t="s">
        <v>88</v>
      </c>
      <c r="E74" s="76">
        <v>0</v>
      </c>
      <c r="F74" s="77">
        <v>0</v>
      </c>
      <c r="G74" s="78">
        <v>0</v>
      </c>
    </row>
    <row r="75" spans="2:7">
      <c r="B75" s="73">
        <v>17</v>
      </c>
      <c r="C75" s="79" t="s">
        <v>22</v>
      </c>
      <c r="D75" s="75" t="s">
        <v>88</v>
      </c>
      <c r="E75" s="76">
        <v>2</v>
      </c>
      <c r="F75" s="77">
        <v>68</v>
      </c>
      <c r="G75" s="78">
        <v>136</v>
      </c>
    </row>
    <row r="76" spans="2:7">
      <c r="B76" s="73">
        <v>18</v>
      </c>
      <c r="C76" s="79" t="s">
        <v>23</v>
      </c>
      <c r="D76" s="75" t="s">
        <v>123</v>
      </c>
      <c r="E76" s="76">
        <v>1</v>
      </c>
      <c r="F76" s="77">
        <v>165</v>
      </c>
      <c r="G76" s="78">
        <v>165</v>
      </c>
    </row>
    <row r="77" spans="2:7">
      <c r="B77" s="73">
        <v>19</v>
      </c>
      <c r="C77" s="80" t="s">
        <v>24</v>
      </c>
      <c r="D77" s="75" t="s">
        <v>88</v>
      </c>
      <c r="E77" s="76">
        <v>5</v>
      </c>
      <c r="F77" s="77">
        <v>85</v>
      </c>
      <c r="G77" s="78">
        <v>425</v>
      </c>
    </row>
    <row r="78" spans="2:7">
      <c r="B78" s="73">
        <v>20</v>
      </c>
      <c r="C78" s="107" t="s">
        <v>96</v>
      </c>
      <c r="D78" s="75" t="s">
        <v>91</v>
      </c>
      <c r="E78" s="76">
        <v>60</v>
      </c>
      <c r="F78" s="77">
        <v>9</v>
      </c>
      <c r="G78" s="78">
        <v>540</v>
      </c>
    </row>
    <row r="79" spans="2:7">
      <c r="B79" s="73">
        <v>21</v>
      </c>
      <c r="C79" s="101" t="s">
        <v>118</v>
      </c>
      <c r="D79" s="75" t="s">
        <v>88</v>
      </c>
      <c r="E79" s="76">
        <v>5</v>
      </c>
      <c r="F79" s="77">
        <v>80</v>
      </c>
      <c r="G79" s="78">
        <v>400</v>
      </c>
    </row>
    <row r="80" spans="2:7">
      <c r="B80" s="73">
        <v>22</v>
      </c>
      <c r="C80" s="79" t="s">
        <v>27</v>
      </c>
      <c r="D80" s="75" t="s">
        <v>88</v>
      </c>
      <c r="E80" s="76">
        <v>3</v>
      </c>
      <c r="F80" s="77">
        <v>50</v>
      </c>
      <c r="G80" s="78">
        <v>150</v>
      </c>
    </row>
    <row r="81" spans="2:7">
      <c r="B81" s="73">
        <v>23</v>
      </c>
      <c r="C81" s="80" t="s">
        <v>28</v>
      </c>
      <c r="D81" s="75" t="s">
        <v>88</v>
      </c>
      <c r="E81" s="76">
        <v>5</v>
      </c>
      <c r="F81" s="77">
        <v>600</v>
      </c>
      <c r="G81" s="78">
        <v>3000</v>
      </c>
    </row>
    <row r="82" spans="2:7">
      <c r="B82" s="73">
        <v>24</v>
      </c>
      <c r="C82" s="79" t="s">
        <v>29</v>
      </c>
      <c r="D82" s="75" t="s">
        <v>97</v>
      </c>
      <c r="E82" s="76">
        <v>2</v>
      </c>
      <c r="F82" s="77">
        <v>330</v>
      </c>
      <c r="G82" s="78">
        <v>660</v>
      </c>
    </row>
    <row r="83" spans="2:7">
      <c r="B83" s="73">
        <v>25</v>
      </c>
      <c r="C83" s="80" t="s">
        <v>30</v>
      </c>
      <c r="D83" s="75" t="s">
        <v>76</v>
      </c>
      <c r="E83" s="76">
        <v>0</v>
      </c>
      <c r="F83" s="77">
        <v>0</v>
      </c>
      <c r="G83" s="78">
        <f t="shared" si="1"/>
        <v>0</v>
      </c>
    </row>
    <row r="84" spans="2:7">
      <c r="B84" s="73">
        <v>26</v>
      </c>
      <c r="C84" s="107" t="s">
        <v>124</v>
      </c>
      <c r="D84" s="75" t="s">
        <v>97</v>
      </c>
      <c r="E84" s="76">
        <v>1</v>
      </c>
      <c r="F84" s="77">
        <v>100</v>
      </c>
      <c r="G84" s="78">
        <v>100</v>
      </c>
    </row>
    <row r="85" spans="2:7">
      <c r="B85" s="73">
        <v>27</v>
      </c>
      <c r="C85" s="100" t="s">
        <v>120</v>
      </c>
      <c r="D85" s="75" t="s">
        <v>119</v>
      </c>
      <c r="E85" s="76">
        <v>3</v>
      </c>
      <c r="F85" s="77">
        <v>120</v>
      </c>
      <c r="G85" s="78">
        <v>360</v>
      </c>
    </row>
    <row r="86" spans="2:7">
      <c r="B86" s="73">
        <v>28</v>
      </c>
      <c r="C86" s="74" t="s">
        <v>33</v>
      </c>
      <c r="D86" s="75" t="s">
        <v>76</v>
      </c>
      <c r="E86" s="76">
        <v>0</v>
      </c>
      <c r="F86" s="77">
        <v>0</v>
      </c>
      <c r="G86" s="78">
        <f t="shared" si="1"/>
        <v>0</v>
      </c>
    </row>
    <row r="87" spans="2:7">
      <c r="B87" s="73">
        <v>29</v>
      </c>
      <c r="C87" s="74" t="s">
        <v>34</v>
      </c>
      <c r="D87" s="75" t="s">
        <v>88</v>
      </c>
      <c r="E87" s="76">
        <v>0</v>
      </c>
      <c r="F87" s="77">
        <v>0</v>
      </c>
      <c r="G87" s="78">
        <v>0</v>
      </c>
    </row>
    <row r="88" spans="2:7">
      <c r="B88" s="81">
        <v>30</v>
      </c>
      <c r="C88" s="82" t="s">
        <v>125</v>
      </c>
      <c r="D88" s="83" t="s">
        <v>88</v>
      </c>
      <c r="E88" s="83">
        <v>2</v>
      </c>
      <c r="F88" s="84">
        <v>200</v>
      </c>
      <c r="G88" s="84">
        <v>400</v>
      </c>
    </row>
    <row r="89" spans="2:7">
      <c r="B89" s="81"/>
      <c r="C89" s="127" t="s">
        <v>77</v>
      </c>
      <c r="D89" s="128"/>
      <c r="E89" s="128"/>
      <c r="F89" s="129"/>
      <c r="G89" s="85">
        <f>SUM(G59:G88)</f>
        <v>9336</v>
      </c>
    </row>
    <row r="90" spans="2:7">
      <c r="B90" s="86"/>
      <c r="C90" s="87"/>
      <c r="D90" s="87"/>
      <c r="E90" s="87"/>
      <c r="F90" s="87"/>
      <c r="G90" s="88"/>
    </row>
    <row r="91" spans="2:7">
      <c r="B91" s="86"/>
      <c r="C91" s="89"/>
      <c r="D91" s="89"/>
      <c r="E91" s="89"/>
      <c r="F91" s="89"/>
      <c r="G91" s="89"/>
    </row>
    <row r="92" spans="2:7">
      <c r="B92" s="56" t="s">
        <v>78</v>
      </c>
      <c r="C92" s="95"/>
      <c r="D92" s="108"/>
      <c r="E92" s="109" t="s">
        <v>106</v>
      </c>
      <c r="F92" s="42"/>
      <c r="G92" s="42"/>
    </row>
    <row r="93" spans="2:7">
      <c r="B93" s="90" t="s">
        <v>79</v>
      </c>
      <c r="C93" s="90"/>
      <c r="D93" s="91"/>
      <c r="E93" s="90"/>
      <c r="F93" s="91"/>
      <c r="G93" s="91"/>
    </row>
    <row r="94" spans="2:7">
      <c r="B94" s="90"/>
      <c r="C94" s="90"/>
      <c r="D94" s="92"/>
      <c r="E94" s="90"/>
      <c r="F94" s="92"/>
      <c r="G94" s="92"/>
    </row>
    <row r="95" spans="2:7">
      <c r="B95" s="56" t="s">
        <v>80</v>
      </c>
      <c r="C95" s="94"/>
      <c r="D95" s="95" t="s">
        <v>83</v>
      </c>
      <c r="E95" s="60"/>
      <c r="F95" s="60"/>
      <c r="G95" s="42"/>
    </row>
    <row r="96" spans="2:7">
      <c r="B96" s="90" t="s">
        <v>79</v>
      </c>
      <c r="C96" s="91"/>
      <c r="D96" s="90"/>
      <c r="E96" s="90"/>
      <c r="F96" s="90"/>
      <c r="G96" s="91"/>
    </row>
    <row r="100" spans="1:7" ht="18.75">
      <c r="A100" s="56"/>
      <c r="B100" s="56"/>
      <c r="C100" s="57" t="s">
        <v>128</v>
      </c>
      <c r="D100" s="130" t="s">
        <v>127</v>
      </c>
      <c r="E100" s="130"/>
      <c r="F100" s="130"/>
      <c r="G100" s="130"/>
    </row>
    <row r="101" spans="1:7">
      <c r="A101" s="56"/>
      <c r="B101" s="56"/>
      <c r="C101" s="42"/>
      <c r="D101" s="42"/>
      <c r="E101" s="42"/>
      <c r="F101" s="102"/>
      <c r="G101" s="42"/>
    </row>
    <row r="102" spans="1:7" ht="15.75">
      <c r="A102" s="90"/>
      <c r="B102" s="56" t="s">
        <v>67</v>
      </c>
      <c r="C102" s="59" t="s">
        <v>86</v>
      </c>
      <c r="D102" s="42"/>
      <c r="E102" s="60"/>
      <c r="F102" s="61" t="s">
        <v>85</v>
      </c>
      <c r="G102" s="62"/>
    </row>
    <row r="103" spans="1:7">
      <c r="B103" s="56"/>
      <c r="C103" s="63"/>
      <c r="D103" s="64"/>
      <c r="E103" s="65" t="s">
        <v>68</v>
      </c>
      <c r="F103" s="102"/>
      <c r="G103" s="64"/>
    </row>
    <row r="104" spans="1:7" ht="15.75">
      <c r="B104" s="56" t="s">
        <v>69</v>
      </c>
      <c r="C104" s="59"/>
      <c r="D104" s="60"/>
      <c r="E104" s="60"/>
      <c r="F104" s="102"/>
      <c r="G104" s="62"/>
    </row>
    <row r="105" spans="1:7">
      <c r="B105" s="56"/>
      <c r="C105" s="66"/>
      <c r="D105" s="42"/>
      <c r="E105" s="65" t="s">
        <v>68</v>
      </c>
      <c r="F105" s="67"/>
      <c r="G105" s="68"/>
    </row>
    <row r="106" spans="1:7">
      <c r="B106" s="69" t="s">
        <v>70</v>
      </c>
      <c r="C106" s="131" t="s">
        <v>71</v>
      </c>
      <c r="D106" s="103" t="s">
        <v>72</v>
      </c>
      <c r="E106" s="133" t="s">
        <v>73</v>
      </c>
      <c r="F106" s="133" t="s">
        <v>38</v>
      </c>
      <c r="G106" s="133" t="s">
        <v>39</v>
      </c>
    </row>
    <row r="107" spans="1:7">
      <c r="B107" s="71" t="s">
        <v>74</v>
      </c>
      <c r="C107" s="132"/>
      <c r="D107" s="104" t="s">
        <v>75</v>
      </c>
      <c r="E107" s="133"/>
      <c r="F107" s="133"/>
      <c r="G107" s="133"/>
    </row>
    <row r="108" spans="1:7">
      <c r="B108" s="73">
        <v>1</v>
      </c>
      <c r="C108" s="100" t="s">
        <v>87</v>
      </c>
      <c r="D108" s="75" t="s">
        <v>88</v>
      </c>
      <c r="E108" s="76">
        <v>3</v>
      </c>
      <c r="F108" s="77">
        <v>140</v>
      </c>
      <c r="G108" s="78">
        <v>420</v>
      </c>
    </row>
    <row r="109" spans="1:7">
      <c r="B109" s="73">
        <v>2</v>
      </c>
      <c r="C109" s="100" t="s">
        <v>89</v>
      </c>
      <c r="D109" s="75" t="s">
        <v>76</v>
      </c>
      <c r="E109" s="76">
        <v>0</v>
      </c>
      <c r="F109" s="77">
        <v>60</v>
      </c>
      <c r="G109" s="78">
        <f t="shared" ref="G109" si="2">PRODUCT(E109:F109)/1000</f>
        <v>0</v>
      </c>
    </row>
    <row r="110" spans="1:7">
      <c r="B110" s="73">
        <v>3</v>
      </c>
      <c r="C110" s="74" t="s">
        <v>8</v>
      </c>
      <c r="D110" s="75" t="s">
        <v>76</v>
      </c>
      <c r="E110" s="76">
        <v>0</v>
      </c>
      <c r="F110" s="77">
        <v>300</v>
      </c>
      <c r="G110" s="78">
        <v>0</v>
      </c>
    </row>
    <row r="111" spans="1:7">
      <c r="B111" s="73">
        <v>4</v>
      </c>
      <c r="C111" s="74" t="s">
        <v>9</v>
      </c>
      <c r="D111" s="75" t="s">
        <v>88</v>
      </c>
      <c r="E111" s="76">
        <v>4.5</v>
      </c>
      <c r="F111" s="77">
        <v>60</v>
      </c>
      <c r="G111" s="78">
        <v>255</v>
      </c>
    </row>
    <row r="112" spans="1:7">
      <c r="B112" s="73">
        <v>5</v>
      </c>
      <c r="C112" s="74" t="s">
        <v>10</v>
      </c>
      <c r="D112" s="75" t="s">
        <v>88</v>
      </c>
      <c r="E112" s="76">
        <v>10</v>
      </c>
      <c r="F112" s="77">
        <v>45</v>
      </c>
      <c r="G112" s="78">
        <v>450</v>
      </c>
    </row>
    <row r="113" spans="2:7">
      <c r="B113" s="73">
        <v>6</v>
      </c>
      <c r="C113" s="74" t="s">
        <v>11</v>
      </c>
      <c r="D113" s="75" t="s">
        <v>88</v>
      </c>
      <c r="E113" s="76">
        <v>0</v>
      </c>
      <c r="F113" s="77">
        <v>40</v>
      </c>
      <c r="G113" s="78">
        <v>200</v>
      </c>
    </row>
    <row r="114" spans="2:7">
      <c r="B114" s="73">
        <v>7</v>
      </c>
      <c r="C114" s="74" t="s">
        <v>12</v>
      </c>
      <c r="D114" s="75" t="s">
        <v>76</v>
      </c>
      <c r="E114" s="76">
        <v>0</v>
      </c>
      <c r="F114" s="77">
        <v>330</v>
      </c>
      <c r="G114" s="78">
        <v>0</v>
      </c>
    </row>
    <row r="115" spans="2:7">
      <c r="B115" s="73">
        <v>8</v>
      </c>
      <c r="C115" s="74" t="s">
        <v>13</v>
      </c>
      <c r="D115" s="75" t="s">
        <v>88</v>
      </c>
      <c r="E115" s="76">
        <v>5</v>
      </c>
      <c r="F115" s="77">
        <v>200</v>
      </c>
      <c r="G115" s="78">
        <v>1000</v>
      </c>
    </row>
    <row r="116" spans="2:7">
      <c r="B116" s="73">
        <v>9</v>
      </c>
      <c r="C116" s="74" t="s">
        <v>14</v>
      </c>
      <c r="D116" s="75" t="s">
        <v>88</v>
      </c>
      <c r="E116" s="76">
        <v>5</v>
      </c>
      <c r="F116" s="77">
        <v>30</v>
      </c>
      <c r="G116" s="78">
        <v>150</v>
      </c>
    </row>
    <row r="117" spans="2:7">
      <c r="B117" s="73">
        <v>10</v>
      </c>
      <c r="C117" s="74" t="s">
        <v>15</v>
      </c>
      <c r="D117" s="75" t="s">
        <v>88</v>
      </c>
      <c r="E117" s="76">
        <v>3</v>
      </c>
      <c r="F117" s="77">
        <v>65</v>
      </c>
      <c r="G117" s="78">
        <v>195</v>
      </c>
    </row>
    <row r="118" spans="2:7">
      <c r="B118" s="73">
        <v>11</v>
      </c>
      <c r="C118" s="74" t="s">
        <v>16</v>
      </c>
      <c r="D118" s="75" t="s">
        <v>88</v>
      </c>
      <c r="E118" s="76">
        <v>3</v>
      </c>
      <c r="F118" s="77">
        <v>45</v>
      </c>
      <c r="G118" s="78">
        <v>135</v>
      </c>
    </row>
    <row r="119" spans="2:7">
      <c r="B119" s="73">
        <v>12</v>
      </c>
      <c r="C119" s="79" t="s">
        <v>17</v>
      </c>
      <c r="D119" s="75" t="s">
        <v>76</v>
      </c>
      <c r="E119" s="76">
        <v>0</v>
      </c>
      <c r="F119" s="77">
        <v>25</v>
      </c>
      <c r="G119" s="78">
        <f t="shared" ref="G119:G132" si="3">PRODUCT(E119:F119)/1000</f>
        <v>0</v>
      </c>
    </row>
    <row r="120" spans="2:7">
      <c r="B120" s="73">
        <v>13</v>
      </c>
      <c r="C120" s="79" t="s">
        <v>18</v>
      </c>
      <c r="D120" s="75" t="s">
        <v>76</v>
      </c>
      <c r="E120" s="76">
        <v>0</v>
      </c>
      <c r="F120" s="77">
        <v>420</v>
      </c>
      <c r="G120" s="78">
        <f t="shared" si="3"/>
        <v>0</v>
      </c>
    </row>
    <row r="121" spans="2:7">
      <c r="B121" s="73">
        <v>14</v>
      </c>
      <c r="C121" s="80" t="s">
        <v>19</v>
      </c>
      <c r="D121" s="75" t="s">
        <v>88</v>
      </c>
      <c r="E121" s="76">
        <v>2.4</v>
      </c>
      <c r="F121" s="77">
        <v>50</v>
      </c>
      <c r="G121" s="78">
        <v>120</v>
      </c>
    </row>
    <row r="122" spans="2:7">
      <c r="B122" s="73">
        <v>15</v>
      </c>
      <c r="C122" s="107" t="s">
        <v>131</v>
      </c>
      <c r="D122" s="75" t="s">
        <v>91</v>
      </c>
      <c r="E122" s="76">
        <v>5</v>
      </c>
      <c r="F122" s="77">
        <v>110</v>
      </c>
      <c r="G122" s="78">
        <v>550</v>
      </c>
    </row>
    <row r="123" spans="2:7">
      <c r="B123" s="73">
        <v>16</v>
      </c>
      <c r="C123" s="101" t="s">
        <v>49</v>
      </c>
      <c r="D123" s="75" t="s">
        <v>88</v>
      </c>
      <c r="E123" s="76">
        <v>5</v>
      </c>
      <c r="F123" s="77">
        <v>125</v>
      </c>
      <c r="G123" s="78">
        <v>375</v>
      </c>
    </row>
    <row r="124" spans="2:7">
      <c r="B124" s="73">
        <v>17</v>
      </c>
      <c r="C124" s="79" t="s">
        <v>22</v>
      </c>
      <c r="D124" s="75" t="s">
        <v>88</v>
      </c>
      <c r="E124" s="76">
        <v>2.4</v>
      </c>
      <c r="F124" s="77">
        <v>80</v>
      </c>
      <c r="G124" s="78">
        <v>192</v>
      </c>
    </row>
    <row r="125" spans="2:7">
      <c r="B125" s="73">
        <v>18</v>
      </c>
      <c r="C125" s="79" t="s">
        <v>23</v>
      </c>
      <c r="D125" s="75" t="s">
        <v>123</v>
      </c>
      <c r="E125" s="76">
        <v>2</v>
      </c>
      <c r="F125" s="77">
        <v>165</v>
      </c>
      <c r="G125" s="78">
        <v>330</v>
      </c>
    </row>
    <row r="126" spans="2:7">
      <c r="B126" s="73">
        <v>19</v>
      </c>
      <c r="C126" s="80" t="s">
        <v>24</v>
      </c>
      <c r="D126" s="75" t="s">
        <v>88</v>
      </c>
      <c r="E126" s="76">
        <v>2.2120000000000002</v>
      </c>
      <c r="F126" s="77">
        <v>90</v>
      </c>
      <c r="G126" s="78">
        <v>199.08</v>
      </c>
    </row>
    <row r="127" spans="2:7">
      <c r="B127" s="73">
        <v>20</v>
      </c>
      <c r="C127" s="79" t="s">
        <v>25</v>
      </c>
      <c r="D127" s="75" t="s">
        <v>76</v>
      </c>
      <c r="E127" s="76">
        <v>0</v>
      </c>
      <c r="F127" s="77">
        <v>0</v>
      </c>
      <c r="G127" s="78">
        <f t="shared" si="3"/>
        <v>0</v>
      </c>
    </row>
    <row r="128" spans="2:7">
      <c r="B128" s="73">
        <v>21</v>
      </c>
      <c r="C128" s="80" t="s">
        <v>26</v>
      </c>
      <c r="D128" s="75" t="s">
        <v>88</v>
      </c>
      <c r="E128" s="76">
        <v>5</v>
      </c>
      <c r="F128" s="77">
        <v>80</v>
      </c>
      <c r="G128" s="78">
        <v>400</v>
      </c>
    </row>
    <row r="129" spans="2:7">
      <c r="B129" s="73">
        <v>22</v>
      </c>
      <c r="C129" s="79" t="s">
        <v>27</v>
      </c>
      <c r="D129" s="75" t="s">
        <v>88</v>
      </c>
      <c r="E129" s="76">
        <v>2</v>
      </c>
      <c r="F129" s="77">
        <v>60</v>
      </c>
      <c r="G129" s="78">
        <v>120</v>
      </c>
    </row>
    <row r="130" spans="2:7">
      <c r="B130" s="73">
        <v>23</v>
      </c>
      <c r="C130" s="80" t="s">
        <v>28</v>
      </c>
      <c r="D130" s="75" t="s">
        <v>88</v>
      </c>
      <c r="E130" s="76">
        <v>2.5</v>
      </c>
      <c r="F130" s="77">
        <v>680</v>
      </c>
      <c r="G130" s="78">
        <v>1700</v>
      </c>
    </row>
    <row r="131" spans="2:7">
      <c r="B131" s="73">
        <v>24</v>
      </c>
      <c r="C131" s="79" t="s">
        <v>29</v>
      </c>
      <c r="D131" s="75" t="s">
        <v>92</v>
      </c>
      <c r="E131" s="76">
        <v>2</v>
      </c>
      <c r="F131" s="77">
        <v>300</v>
      </c>
      <c r="G131" s="78">
        <v>600</v>
      </c>
    </row>
    <row r="132" spans="2:7">
      <c r="B132" s="73">
        <v>25</v>
      </c>
      <c r="C132" s="80" t="s">
        <v>30</v>
      </c>
      <c r="D132" s="75" t="s">
        <v>76</v>
      </c>
      <c r="E132" s="76">
        <v>0</v>
      </c>
      <c r="F132" s="77">
        <v>90</v>
      </c>
      <c r="G132" s="78">
        <f t="shared" si="3"/>
        <v>0</v>
      </c>
    </row>
    <row r="133" spans="2:7">
      <c r="B133" s="73">
        <v>26</v>
      </c>
      <c r="C133" s="107" t="s">
        <v>129</v>
      </c>
      <c r="D133" s="75" t="s">
        <v>92</v>
      </c>
      <c r="E133" s="76">
        <v>2</v>
      </c>
      <c r="F133" s="77">
        <v>120</v>
      </c>
      <c r="G133" s="78">
        <v>240</v>
      </c>
    </row>
    <row r="134" spans="2:7">
      <c r="B134" s="73">
        <v>27</v>
      </c>
      <c r="C134" s="100" t="s">
        <v>130</v>
      </c>
      <c r="D134" s="75" t="s">
        <v>119</v>
      </c>
      <c r="E134" s="76">
        <v>5</v>
      </c>
      <c r="F134" s="77">
        <v>124</v>
      </c>
      <c r="G134" s="78">
        <v>620</v>
      </c>
    </row>
    <row r="135" spans="2:7">
      <c r="B135" s="73">
        <v>28</v>
      </c>
      <c r="C135" s="100" t="s">
        <v>96</v>
      </c>
      <c r="D135" s="75" t="s">
        <v>91</v>
      </c>
      <c r="E135" s="76">
        <v>60</v>
      </c>
      <c r="F135" s="77">
        <v>13</v>
      </c>
      <c r="G135" s="78">
        <v>780</v>
      </c>
    </row>
    <row r="136" spans="2:7">
      <c r="B136" s="73">
        <v>29</v>
      </c>
      <c r="C136" s="74" t="s">
        <v>34</v>
      </c>
      <c r="D136" s="75" t="s">
        <v>76</v>
      </c>
      <c r="E136" s="76">
        <v>0</v>
      </c>
      <c r="F136" s="77">
        <v>75</v>
      </c>
      <c r="G136" s="78">
        <f t="shared" ref="G136" si="4">PRODUCT(E136:F136)/1000</f>
        <v>0</v>
      </c>
    </row>
    <row r="137" spans="2:7">
      <c r="B137" s="81">
        <v>30</v>
      </c>
      <c r="C137" s="82" t="s">
        <v>90</v>
      </c>
      <c r="D137" s="83" t="s">
        <v>88</v>
      </c>
      <c r="E137" s="83">
        <v>2</v>
      </c>
      <c r="F137" s="84">
        <v>200</v>
      </c>
      <c r="G137" s="84">
        <v>400</v>
      </c>
    </row>
    <row r="138" spans="2:7">
      <c r="B138" s="81"/>
      <c r="C138" s="127" t="s">
        <v>77</v>
      </c>
      <c r="D138" s="128"/>
      <c r="E138" s="128"/>
      <c r="F138" s="129"/>
      <c r="G138" s="85">
        <v>9526</v>
      </c>
    </row>
    <row r="139" spans="2:7">
      <c r="B139" s="86"/>
      <c r="C139" s="87"/>
      <c r="D139" s="87"/>
      <c r="E139" s="87"/>
      <c r="F139" s="87"/>
      <c r="G139" s="88"/>
    </row>
    <row r="140" spans="2:7">
      <c r="B140" s="86"/>
      <c r="C140" s="89"/>
      <c r="D140" s="89"/>
      <c r="E140" s="89"/>
      <c r="F140" s="89"/>
      <c r="G140" s="89"/>
    </row>
    <row r="141" spans="2:7">
      <c r="B141" s="56" t="s">
        <v>78</v>
      </c>
      <c r="C141" s="95"/>
      <c r="D141" s="96"/>
      <c r="E141" s="108" t="s">
        <v>106</v>
      </c>
      <c r="F141" s="42"/>
      <c r="G141" s="42"/>
    </row>
    <row r="142" spans="2:7">
      <c r="B142" s="90" t="s">
        <v>79</v>
      </c>
      <c r="C142" s="90"/>
      <c r="D142" s="91"/>
      <c r="E142" s="90"/>
      <c r="F142" s="91"/>
      <c r="G142" s="91"/>
    </row>
    <row r="143" spans="2:7">
      <c r="B143" s="90"/>
      <c r="C143" s="90"/>
      <c r="D143" s="92"/>
      <c r="E143" s="90"/>
      <c r="F143" s="92"/>
      <c r="G143" s="92"/>
    </row>
    <row r="144" spans="2:7">
      <c r="B144" s="56" t="s">
        <v>80</v>
      </c>
      <c r="C144" s="94"/>
      <c r="D144" s="95" t="s">
        <v>83</v>
      </c>
      <c r="E144" s="60"/>
      <c r="F144" s="60"/>
      <c r="G144" s="42"/>
    </row>
    <row r="145" spans="2:7">
      <c r="B145" s="90" t="s">
        <v>79</v>
      </c>
      <c r="C145" s="91"/>
      <c r="D145" s="90"/>
      <c r="E145" s="90"/>
      <c r="F145" s="90"/>
      <c r="G145" s="91"/>
    </row>
    <row r="147" spans="2:7" ht="110.25" customHeight="1"/>
    <row r="148" spans="2:7" ht="18.75">
      <c r="B148" s="56"/>
      <c r="C148" s="57" t="s">
        <v>136</v>
      </c>
      <c r="D148" s="130" t="s">
        <v>133</v>
      </c>
      <c r="E148" s="130"/>
      <c r="F148" s="130"/>
      <c r="G148" s="130"/>
    </row>
    <row r="149" spans="2:7">
      <c r="B149" s="56"/>
      <c r="C149" s="42"/>
      <c r="D149" s="42"/>
      <c r="E149" s="42"/>
      <c r="F149" s="102"/>
      <c r="G149" s="42"/>
    </row>
    <row r="150" spans="2:7" ht="15.75">
      <c r="B150" s="56" t="s">
        <v>67</v>
      </c>
      <c r="C150" s="59" t="s">
        <v>86</v>
      </c>
      <c r="D150" s="42"/>
      <c r="E150" s="60"/>
      <c r="F150" s="61" t="s">
        <v>85</v>
      </c>
      <c r="G150" s="62"/>
    </row>
    <row r="151" spans="2:7">
      <c r="B151" s="56"/>
      <c r="C151" s="63"/>
      <c r="D151" s="64"/>
      <c r="E151" s="65" t="s">
        <v>68</v>
      </c>
      <c r="F151" s="102"/>
      <c r="G151" s="64"/>
    </row>
    <row r="152" spans="2:7" ht="15.75">
      <c r="B152" s="56" t="s">
        <v>69</v>
      </c>
      <c r="C152" s="59"/>
      <c r="D152" s="60"/>
      <c r="E152" s="60"/>
      <c r="F152" s="102"/>
      <c r="G152" s="62"/>
    </row>
    <row r="153" spans="2:7">
      <c r="B153" s="56"/>
      <c r="C153" s="66"/>
      <c r="D153" s="42"/>
      <c r="E153" s="65" t="s">
        <v>68</v>
      </c>
      <c r="F153" s="67"/>
      <c r="G153" s="68"/>
    </row>
    <row r="154" spans="2:7">
      <c r="B154" s="69" t="s">
        <v>70</v>
      </c>
      <c r="C154" s="131" t="s">
        <v>71</v>
      </c>
      <c r="D154" s="103" t="s">
        <v>72</v>
      </c>
      <c r="E154" s="133" t="s">
        <v>73</v>
      </c>
      <c r="F154" s="133" t="s">
        <v>38</v>
      </c>
      <c r="G154" s="133" t="s">
        <v>39</v>
      </c>
    </row>
    <row r="155" spans="2:7">
      <c r="B155" s="71" t="s">
        <v>74</v>
      </c>
      <c r="C155" s="132"/>
      <c r="D155" s="104" t="s">
        <v>75</v>
      </c>
      <c r="E155" s="133"/>
      <c r="F155" s="133"/>
      <c r="G155" s="133"/>
    </row>
    <row r="156" spans="2:7">
      <c r="B156" s="73">
        <v>1</v>
      </c>
      <c r="C156" s="100" t="s">
        <v>87</v>
      </c>
      <c r="D156" s="75" t="s">
        <v>88</v>
      </c>
      <c r="E156" s="76">
        <v>3</v>
      </c>
      <c r="F156" s="77">
        <v>140</v>
      </c>
      <c r="G156" s="78">
        <v>420</v>
      </c>
    </row>
    <row r="157" spans="2:7">
      <c r="B157" s="73">
        <v>2</v>
      </c>
      <c r="C157" s="100" t="s">
        <v>89</v>
      </c>
      <c r="D157" s="75" t="s">
        <v>88</v>
      </c>
      <c r="E157" s="76">
        <v>2</v>
      </c>
      <c r="F157" s="77">
        <v>60</v>
      </c>
      <c r="G157" s="78">
        <v>120</v>
      </c>
    </row>
    <row r="158" spans="2:7">
      <c r="B158" s="73">
        <v>3</v>
      </c>
      <c r="C158" s="74" t="s">
        <v>8</v>
      </c>
      <c r="D158" s="75" t="s">
        <v>76</v>
      </c>
      <c r="E158" s="76">
        <v>0</v>
      </c>
      <c r="F158" s="77">
        <v>300</v>
      </c>
      <c r="G158" s="78">
        <v>0</v>
      </c>
    </row>
    <row r="159" spans="2:7">
      <c r="B159" s="73">
        <v>4</v>
      </c>
      <c r="C159" s="74" t="s">
        <v>9</v>
      </c>
      <c r="D159" s="75" t="s">
        <v>88</v>
      </c>
      <c r="E159" s="76">
        <v>5</v>
      </c>
      <c r="F159" s="77">
        <v>40</v>
      </c>
      <c r="G159" s="78">
        <v>200</v>
      </c>
    </row>
    <row r="160" spans="2:7">
      <c r="B160" s="73">
        <v>5</v>
      </c>
      <c r="C160" s="100" t="s">
        <v>101</v>
      </c>
      <c r="D160" s="75" t="s">
        <v>88</v>
      </c>
      <c r="E160" s="76">
        <v>5</v>
      </c>
      <c r="F160" s="77">
        <v>60</v>
      </c>
      <c r="G160" s="78">
        <v>300</v>
      </c>
    </row>
    <row r="161" spans="2:7">
      <c r="B161" s="73">
        <v>6</v>
      </c>
      <c r="C161" s="74" t="s">
        <v>11</v>
      </c>
      <c r="D161" s="75" t="s">
        <v>91</v>
      </c>
      <c r="E161" s="76">
        <v>5</v>
      </c>
      <c r="F161" s="77">
        <v>40</v>
      </c>
      <c r="G161" s="78">
        <v>200</v>
      </c>
    </row>
    <row r="162" spans="2:7">
      <c r="B162" s="73">
        <v>7</v>
      </c>
      <c r="C162" s="74" t="s">
        <v>12</v>
      </c>
      <c r="D162" s="75" t="s">
        <v>88</v>
      </c>
      <c r="E162" s="76">
        <v>0</v>
      </c>
      <c r="F162" s="77">
        <v>330</v>
      </c>
      <c r="G162" s="78">
        <v>0</v>
      </c>
    </row>
    <row r="163" spans="2:7">
      <c r="B163" s="73">
        <v>8</v>
      </c>
      <c r="C163" s="74" t="s">
        <v>13</v>
      </c>
      <c r="D163" s="75" t="s">
        <v>88</v>
      </c>
      <c r="E163" s="76">
        <v>6.4</v>
      </c>
      <c r="F163" s="77">
        <v>210</v>
      </c>
      <c r="G163" s="78">
        <v>1344</v>
      </c>
    </row>
    <row r="164" spans="2:7">
      <c r="B164" s="73">
        <v>9</v>
      </c>
      <c r="C164" s="74" t="s">
        <v>14</v>
      </c>
      <c r="D164" s="75" t="s">
        <v>88</v>
      </c>
      <c r="E164" s="76">
        <v>5</v>
      </c>
      <c r="F164" s="77">
        <v>30</v>
      </c>
      <c r="G164" s="78">
        <v>150</v>
      </c>
    </row>
    <row r="165" spans="2:7">
      <c r="B165" s="73">
        <v>10</v>
      </c>
      <c r="C165" s="74" t="s">
        <v>15</v>
      </c>
      <c r="D165" s="75" t="s">
        <v>88</v>
      </c>
      <c r="E165" s="76">
        <v>6</v>
      </c>
      <c r="F165" s="77">
        <v>65</v>
      </c>
      <c r="G165" s="78">
        <v>390</v>
      </c>
    </row>
    <row r="166" spans="2:7">
      <c r="B166" s="73">
        <v>11</v>
      </c>
      <c r="C166" s="74" t="s">
        <v>16</v>
      </c>
      <c r="D166" s="75" t="s">
        <v>88</v>
      </c>
      <c r="E166" s="76">
        <v>5</v>
      </c>
      <c r="F166" s="77">
        <v>50</v>
      </c>
      <c r="G166" s="78">
        <v>250</v>
      </c>
    </row>
    <row r="167" spans="2:7">
      <c r="B167" s="73">
        <v>12</v>
      </c>
      <c r="C167" s="79" t="s">
        <v>17</v>
      </c>
      <c r="D167" s="75" t="s">
        <v>76</v>
      </c>
      <c r="E167" s="76">
        <v>2</v>
      </c>
      <c r="F167" s="77">
        <v>60</v>
      </c>
      <c r="G167" s="78">
        <v>120</v>
      </c>
    </row>
    <row r="168" spans="2:7">
      <c r="B168" s="73">
        <v>13</v>
      </c>
      <c r="C168" s="79" t="s">
        <v>18</v>
      </c>
      <c r="D168" s="75" t="s">
        <v>76</v>
      </c>
      <c r="E168" s="76">
        <v>0</v>
      </c>
      <c r="F168" s="77">
        <v>380</v>
      </c>
      <c r="G168" s="78">
        <f t="shared" ref="G168:G170" si="5">PRODUCT(E168:F168)/1000</f>
        <v>0</v>
      </c>
    </row>
    <row r="169" spans="2:7">
      <c r="B169" s="73">
        <v>14</v>
      </c>
      <c r="C169" s="80" t="s">
        <v>19</v>
      </c>
      <c r="D169" s="75" t="s">
        <v>88</v>
      </c>
      <c r="E169" s="76">
        <v>0</v>
      </c>
      <c r="F169" s="77">
        <v>55</v>
      </c>
      <c r="G169" s="78">
        <v>0</v>
      </c>
    </row>
    <row r="170" spans="2:7">
      <c r="B170" s="73">
        <v>15</v>
      </c>
      <c r="C170" s="79" t="s">
        <v>20</v>
      </c>
      <c r="D170" s="75" t="s">
        <v>76</v>
      </c>
      <c r="E170" s="76">
        <v>0</v>
      </c>
      <c r="F170" s="77">
        <v>60</v>
      </c>
      <c r="G170" s="78">
        <f t="shared" si="5"/>
        <v>0</v>
      </c>
    </row>
    <row r="171" spans="2:7">
      <c r="B171" s="73">
        <v>16</v>
      </c>
      <c r="C171" s="101" t="s">
        <v>134</v>
      </c>
      <c r="D171" s="75" t="s">
        <v>88</v>
      </c>
      <c r="E171" s="76">
        <v>4</v>
      </c>
      <c r="F171" s="77">
        <v>150</v>
      </c>
      <c r="G171" s="78">
        <v>600</v>
      </c>
    </row>
    <row r="172" spans="2:7">
      <c r="B172" s="73">
        <v>17</v>
      </c>
      <c r="C172" s="79" t="s">
        <v>22</v>
      </c>
      <c r="D172" s="75" t="s">
        <v>88</v>
      </c>
      <c r="E172" s="76">
        <v>0.8</v>
      </c>
      <c r="F172" s="77">
        <v>80</v>
      </c>
      <c r="G172" s="78">
        <v>80</v>
      </c>
    </row>
    <row r="173" spans="2:7">
      <c r="B173" s="73">
        <v>18</v>
      </c>
      <c r="C173" s="79" t="s">
        <v>23</v>
      </c>
      <c r="D173" s="75" t="s">
        <v>93</v>
      </c>
      <c r="E173" s="76">
        <v>2</v>
      </c>
      <c r="F173" s="77">
        <v>170</v>
      </c>
      <c r="G173" s="78">
        <v>340</v>
      </c>
    </row>
    <row r="174" spans="2:7">
      <c r="B174" s="73">
        <v>19</v>
      </c>
      <c r="C174" s="80" t="s">
        <v>24</v>
      </c>
      <c r="D174" s="75" t="s">
        <v>88</v>
      </c>
      <c r="E174" s="76">
        <v>5</v>
      </c>
      <c r="F174" s="77">
        <v>80</v>
      </c>
      <c r="G174" s="78">
        <v>400</v>
      </c>
    </row>
    <row r="175" spans="2:7">
      <c r="B175" s="73">
        <v>20</v>
      </c>
      <c r="C175" s="79" t="s">
        <v>25</v>
      </c>
      <c r="D175" s="75" t="s">
        <v>88</v>
      </c>
      <c r="E175" s="76">
        <v>0</v>
      </c>
      <c r="F175" s="77">
        <v>200</v>
      </c>
      <c r="G175" s="78">
        <v>0</v>
      </c>
    </row>
    <row r="176" spans="2:7">
      <c r="B176" s="73">
        <v>21</v>
      </c>
      <c r="C176" s="101" t="s">
        <v>98</v>
      </c>
      <c r="D176" s="75" t="s">
        <v>88</v>
      </c>
      <c r="E176" s="76">
        <v>5</v>
      </c>
      <c r="F176" s="77">
        <v>80</v>
      </c>
      <c r="G176" s="78">
        <v>400</v>
      </c>
    </row>
    <row r="177" spans="2:7">
      <c r="B177" s="73">
        <v>22</v>
      </c>
      <c r="C177" s="79" t="s">
        <v>27</v>
      </c>
      <c r="D177" s="75" t="s">
        <v>88</v>
      </c>
      <c r="E177" s="76">
        <v>3</v>
      </c>
      <c r="F177" s="77">
        <v>50</v>
      </c>
      <c r="G177" s="78">
        <v>150</v>
      </c>
    </row>
    <row r="178" spans="2:7">
      <c r="B178" s="73">
        <v>23</v>
      </c>
      <c r="C178" s="80" t="s">
        <v>28</v>
      </c>
      <c r="D178" s="75" t="s">
        <v>88</v>
      </c>
      <c r="E178" s="76">
        <v>4.5</v>
      </c>
      <c r="F178" s="77">
        <v>710</v>
      </c>
      <c r="G178" s="78">
        <v>3195</v>
      </c>
    </row>
    <row r="179" spans="2:7">
      <c r="B179" s="73">
        <v>24</v>
      </c>
      <c r="C179" s="79" t="s">
        <v>29</v>
      </c>
      <c r="D179" s="75" t="s">
        <v>97</v>
      </c>
      <c r="E179" s="76">
        <v>3</v>
      </c>
      <c r="F179" s="77">
        <v>315</v>
      </c>
      <c r="G179" s="78">
        <v>945</v>
      </c>
    </row>
    <row r="180" spans="2:7">
      <c r="B180" s="73">
        <v>25</v>
      </c>
      <c r="C180" s="101" t="s">
        <v>99</v>
      </c>
      <c r="D180" s="75" t="s">
        <v>93</v>
      </c>
      <c r="E180" s="76">
        <v>0</v>
      </c>
      <c r="F180" s="77">
        <v>90</v>
      </c>
      <c r="G180" s="78">
        <v>0</v>
      </c>
    </row>
    <row r="181" spans="2:7">
      <c r="B181" s="73">
        <v>26</v>
      </c>
      <c r="C181" s="107" t="s">
        <v>135</v>
      </c>
      <c r="D181" s="75" t="s">
        <v>97</v>
      </c>
      <c r="E181" s="76">
        <v>2</v>
      </c>
      <c r="F181" s="77">
        <v>120</v>
      </c>
      <c r="G181" s="78">
        <v>240</v>
      </c>
    </row>
    <row r="182" spans="2:7">
      <c r="B182" s="73">
        <v>27</v>
      </c>
      <c r="C182" s="74" t="s">
        <v>32</v>
      </c>
      <c r="D182" s="75" t="s">
        <v>88</v>
      </c>
      <c r="E182" s="76">
        <v>0.5</v>
      </c>
      <c r="F182" s="77">
        <v>130</v>
      </c>
      <c r="G182" s="78">
        <v>650</v>
      </c>
    </row>
    <row r="183" spans="2:7">
      <c r="B183" s="73">
        <v>28</v>
      </c>
      <c r="C183" s="100" t="s">
        <v>96</v>
      </c>
      <c r="D183" s="75" t="s">
        <v>91</v>
      </c>
      <c r="E183" s="76">
        <v>30</v>
      </c>
      <c r="F183" s="77">
        <v>10</v>
      </c>
      <c r="G183" s="78">
        <v>300</v>
      </c>
    </row>
    <row r="184" spans="2:7">
      <c r="B184" s="73">
        <v>29</v>
      </c>
      <c r="C184" s="74" t="s">
        <v>34</v>
      </c>
      <c r="D184" s="75" t="s">
        <v>88</v>
      </c>
      <c r="E184" s="76">
        <v>5</v>
      </c>
      <c r="F184" s="77">
        <v>50</v>
      </c>
      <c r="G184" s="78">
        <v>250</v>
      </c>
    </row>
    <row r="185" spans="2:7">
      <c r="B185" s="81">
        <v>30</v>
      </c>
      <c r="C185" s="82" t="s">
        <v>100</v>
      </c>
      <c r="D185" s="83" t="s">
        <v>88</v>
      </c>
      <c r="E185" s="83">
        <v>2</v>
      </c>
      <c r="F185" s="84">
        <v>290</v>
      </c>
      <c r="G185" s="84">
        <v>580</v>
      </c>
    </row>
    <row r="186" spans="2:7">
      <c r="B186" s="81"/>
      <c r="C186" s="127" t="s">
        <v>77</v>
      </c>
      <c r="D186" s="128"/>
      <c r="E186" s="128"/>
      <c r="F186" s="129"/>
      <c r="G186" s="85">
        <f>SUM(G156:G185)</f>
        <v>11624</v>
      </c>
    </row>
    <row r="187" spans="2:7">
      <c r="B187" s="86"/>
      <c r="C187" s="89"/>
      <c r="D187" s="89"/>
      <c r="E187" s="89"/>
      <c r="F187" s="89"/>
      <c r="G187" s="89"/>
    </row>
    <row r="188" spans="2:7">
      <c r="B188" s="56" t="s">
        <v>78</v>
      </c>
      <c r="C188" s="95"/>
      <c r="D188" s="108"/>
      <c r="E188" s="108" t="s">
        <v>106</v>
      </c>
      <c r="F188" s="42"/>
      <c r="G188" s="42"/>
    </row>
    <row r="189" spans="2:7">
      <c r="B189" s="90" t="s">
        <v>79</v>
      </c>
      <c r="C189" s="90"/>
      <c r="D189" s="91"/>
      <c r="E189" s="90"/>
      <c r="F189" s="91"/>
      <c r="G189" s="91"/>
    </row>
    <row r="190" spans="2:7">
      <c r="B190" s="90"/>
      <c r="C190" s="90"/>
      <c r="D190" s="92"/>
      <c r="E190" s="90"/>
      <c r="F190" s="92"/>
      <c r="G190" s="92"/>
    </row>
    <row r="191" spans="2:7">
      <c r="B191" s="56" t="s">
        <v>80</v>
      </c>
      <c r="C191" s="94"/>
      <c r="D191" s="95" t="s">
        <v>83</v>
      </c>
      <c r="E191" s="60"/>
      <c r="F191" s="60"/>
      <c r="G191" s="42"/>
    </row>
    <row r="192" spans="2:7">
      <c r="B192" s="90" t="s">
        <v>79</v>
      </c>
      <c r="C192" s="91"/>
      <c r="D192" s="90"/>
      <c r="E192" s="90"/>
      <c r="F192" s="90"/>
      <c r="G192" s="91"/>
    </row>
    <row r="195" spans="2:7" ht="18.75">
      <c r="B195" s="56"/>
      <c r="C195" s="57" t="s">
        <v>139</v>
      </c>
      <c r="D195" s="130" t="s">
        <v>140</v>
      </c>
      <c r="E195" s="130"/>
      <c r="F195" s="130"/>
      <c r="G195" s="130"/>
    </row>
    <row r="196" spans="2:7">
      <c r="B196" s="56"/>
      <c r="C196" s="42"/>
      <c r="D196" s="42"/>
      <c r="E196" s="42"/>
      <c r="F196" s="112"/>
      <c r="G196" s="42"/>
    </row>
    <row r="197" spans="2:7" ht="15.75">
      <c r="B197" s="56" t="s">
        <v>67</v>
      </c>
      <c r="C197" s="59" t="s">
        <v>86</v>
      </c>
      <c r="D197" s="42"/>
      <c r="E197" s="60"/>
      <c r="F197" s="61" t="s">
        <v>85</v>
      </c>
      <c r="G197" s="62"/>
    </row>
    <row r="198" spans="2:7">
      <c r="B198" s="56"/>
      <c r="C198" s="63"/>
      <c r="D198" s="64"/>
      <c r="E198" s="65" t="s">
        <v>68</v>
      </c>
      <c r="F198" s="112"/>
      <c r="G198" s="64"/>
    </row>
    <row r="199" spans="2:7" ht="15.75">
      <c r="B199" s="56" t="s">
        <v>69</v>
      </c>
      <c r="C199" s="59"/>
      <c r="D199" s="60"/>
      <c r="E199" s="60"/>
      <c r="F199" s="112"/>
      <c r="G199" s="62"/>
    </row>
    <row r="200" spans="2:7">
      <c r="B200" s="56"/>
      <c r="C200" s="66"/>
      <c r="D200" s="42"/>
      <c r="E200" s="65" t="s">
        <v>68</v>
      </c>
      <c r="F200" s="67"/>
      <c r="G200" s="68"/>
    </row>
    <row r="201" spans="2:7">
      <c r="B201" s="69" t="s">
        <v>70</v>
      </c>
      <c r="C201" s="131" t="s">
        <v>71</v>
      </c>
      <c r="D201" s="113" t="s">
        <v>72</v>
      </c>
      <c r="E201" s="133" t="s">
        <v>73</v>
      </c>
      <c r="F201" s="133" t="s">
        <v>38</v>
      </c>
      <c r="G201" s="133" t="s">
        <v>39</v>
      </c>
    </row>
    <row r="202" spans="2:7">
      <c r="B202" s="71" t="s">
        <v>74</v>
      </c>
      <c r="C202" s="132"/>
      <c r="D202" s="114" t="s">
        <v>75</v>
      </c>
      <c r="E202" s="133"/>
      <c r="F202" s="133"/>
      <c r="G202" s="133"/>
    </row>
    <row r="203" spans="2:7">
      <c r="B203" s="73">
        <v>1</v>
      </c>
      <c r="C203" s="100" t="s">
        <v>87</v>
      </c>
      <c r="D203" s="75" t="s">
        <v>88</v>
      </c>
      <c r="E203" s="76">
        <v>3</v>
      </c>
      <c r="F203" s="77">
        <v>140</v>
      </c>
      <c r="G203" s="78">
        <v>420</v>
      </c>
    </row>
    <row r="204" spans="2:7">
      <c r="B204" s="73">
        <v>2</v>
      </c>
      <c r="C204" s="100" t="s">
        <v>89</v>
      </c>
      <c r="D204" s="75" t="s">
        <v>88</v>
      </c>
      <c r="E204" s="76">
        <v>2</v>
      </c>
      <c r="F204" s="77">
        <v>60</v>
      </c>
      <c r="G204" s="78">
        <v>120</v>
      </c>
    </row>
    <row r="205" spans="2:7">
      <c r="B205" s="73">
        <v>3</v>
      </c>
      <c r="C205" s="74" t="s">
        <v>8</v>
      </c>
      <c r="D205" s="75" t="s">
        <v>76</v>
      </c>
      <c r="E205" s="76">
        <v>0</v>
      </c>
      <c r="F205" s="77">
        <v>300</v>
      </c>
      <c r="G205" s="78">
        <v>0</v>
      </c>
    </row>
    <row r="206" spans="2:7">
      <c r="B206" s="73">
        <v>4</v>
      </c>
      <c r="C206" s="74" t="s">
        <v>9</v>
      </c>
      <c r="D206" s="75" t="s">
        <v>88</v>
      </c>
      <c r="E206" s="76">
        <v>5</v>
      </c>
      <c r="F206" s="77">
        <v>40</v>
      </c>
      <c r="G206" s="78">
        <v>200</v>
      </c>
    </row>
    <row r="207" spans="2:7">
      <c r="B207" s="73">
        <v>5</v>
      </c>
      <c r="C207" s="100" t="s">
        <v>101</v>
      </c>
      <c r="D207" s="75" t="s">
        <v>88</v>
      </c>
      <c r="E207" s="76">
        <v>5</v>
      </c>
      <c r="F207" s="77">
        <v>60</v>
      </c>
      <c r="G207" s="78">
        <v>300</v>
      </c>
    </row>
    <row r="208" spans="2:7">
      <c r="B208" s="73">
        <v>6</v>
      </c>
      <c r="C208" s="74" t="s">
        <v>11</v>
      </c>
      <c r="D208" s="75" t="s">
        <v>91</v>
      </c>
      <c r="E208" s="76">
        <v>5</v>
      </c>
      <c r="F208" s="77">
        <v>40</v>
      </c>
      <c r="G208" s="78">
        <v>200</v>
      </c>
    </row>
    <row r="209" spans="2:7">
      <c r="B209" s="73">
        <v>7</v>
      </c>
      <c r="C209" s="74" t="s">
        <v>12</v>
      </c>
      <c r="D209" s="75" t="s">
        <v>88</v>
      </c>
      <c r="E209" s="76">
        <v>0</v>
      </c>
      <c r="F209" s="77">
        <v>330</v>
      </c>
      <c r="G209" s="78">
        <v>0</v>
      </c>
    </row>
    <row r="210" spans="2:7">
      <c r="B210" s="73">
        <v>8</v>
      </c>
      <c r="C210" s="74" t="s">
        <v>13</v>
      </c>
      <c r="D210" s="75" t="s">
        <v>88</v>
      </c>
      <c r="E210" s="76">
        <v>6.4</v>
      </c>
      <c r="F210" s="77">
        <v>210</v>
      </c>
      <c r="G210" s="78">
        <v>1344</v>
      </c>
    </row>
    <row r="211" spans="2:7">
      <c r="B211" s="73">
        <v>9</v>
      </c>
      <c r="C211" s="74" t="s">
        <v>14</v>
      </c>
      <c r="D211" s="75" t="s">
        <v>88</v>
      </c>
      <c r="E211" s="76">
        <v>5</v>
      </c>
      <c r="F211" s="77">
        <v>30</v>
      </c>
      <c r="G211" s="78">
        <v>150</v>
      </c>
    </row>
    <row r="212" spans="2:7">
      <c r="B212" s="73">
        <v>10</v>
      </c>
      <c r="C212" s="74" t="s">
        <v>15</v>
      </c>
      <c r="D212" s="75" t="s">
        <v>88</v>
      </c>
      <c r="E212" s="76">
        <v>6</v>
      </c>
      <c r="F212" s="77">
        <v>65</v>
      </c>
      <c r="G212" s="78">
        <v>390</v>
      </c>
    </row>
    <row r="213" spans="2:7">
      <c r="B213" s="73">
        <v>11</v>
      </c>
      <c r="C213" s="74" t="s">
        <v>16</v>
      </c>
      <c r="D213" s="75" t="s">
        <v>88</v>
      </c>
      <c r="E213" s="76">
        <v>5</v>
      </c>
      <c r="F213" s="77">
        <v>50</v>
      </c>
      <c r="G213" s="78">
        <v>250</v>
      </c>
    </row>
    <row r="214" spans="2:7">
      <c r="B214" s="73">
        <v>12</v>
      </c>
      <c r="C214" s="79" t="s">
        <v>17</v>
      </c>
      <c r="D214" s="75" t="s">
        <v>76</v>
      </c>
      <c r="E214" s="76">
        <v>2</v>
      </c>
      <c r="F214" s="77">
        <v>60</v>
      </c>
      <c r="G214" s="78">
        <v>120</v>
      </c>
    </row>
    <row r="215" spans="2:7">
      <c r="B215" s="73">
        <v>13</v>
      </c>
      <c r="C215" s="79" t="s">
        <v>18</v>
      </c>
      <c r="D215" s="75" t="s">
        <v>76</v>
      </c>
      <c r="E215" s="76">
        <v>0</v>
      </c>
      <c r="F215" s="77">
        <v>380</v>
      </c>
      <c r="G215" s="78">
        <f t="shared" ref="G215" si="6">PRODUCT(E215:F215)/1000</f>
        <v>0</v>
      </c>
    </row>
    <row r="216" spans="2:7">
      <c r="B216" s="73">
        <v>14</v>
      </c>
      <c r="C216" s="80" t="s">
        <v>19</v>
      </c>
      <c r="D216" s="75" t="s">
        <v>88</v>
      </c>
      <c r="E216" s="76">
        <v>0</v>
      </c>
      <c r="F216" s="77">
        <v>55</v>
      </c>
      <c r="G216" s="78">
        <v>0</v>
      </c>
    </row>
    <row r="217" spans="2:7">
      <c r="B217" s="73">
        <v>15</v>
      </c>
      <c r="C217" s="79" t="s">
        <v>20</v>
      </c>
      <c r="D217" s="75" t="s">
        <v>76</v>
      </c>
      <c r="E217" s="76">
        <v>0</v>
      </c>
      <c r="F217" s="77">
        <v>60</v>
      </c>
      <c r="G217" s="78">
        <f t="shared" ref="G217" si="7">PRODUCT(E217:F217)/1000</f>
        <v>0</v>
      </c>
    </row>
    <row r="218" spans="2:7">
      <c r="B218" s="73">
        <v>16</v>
      </c>
      <c r="C218" s="101" t="s">
        <v>134</v>
      </c>
      <c r="D218" s="75" t="s">
        <v>88</v>
      </c>
      <c r="E218" s="76">
        <v>4</v>
      </c>
      <c r="F218" s="77">
        <v>150</v>
      </c>
      <c r="G218" s="78">
        <v>600</v>
      </c>
    </row>
    <row r="219" spans="2:7">
      <c r="B219" s="73">
        <v>17</v>
      </c>
      <c r="C219" s="79" t="s">
        <v>22</v>
      </c>
      <c r="D219" s="75" t="s">
        <v>88</v>
      </c>
      <c r="E219" s="76">
        <v>0.8</v>
      </c>
      <c r="F219" s="77">
        <v>80</v>
      </c>
      <c r="G219" s="78">
        <v>80</v>
      </c>
    </row>
    <row r="220" spans="2:7">
      <c r="B220" s="73">
        <v>18</v>
      </c>
      <c r="C220" s="79" t="s">
        <v>23</v>
      </c>
      <c r="D220" s="75" t="s">
        <v>93</v>
      </c>
      <c r="E220" s="76">
        <v>2</v>
      </c>
      <c r="F220" s="77">
        <v>170</v>
      </c>
      <c r="G220" s="78">
        <v>340</v>
      </c>
    </row>
    <row r="221" spans="2:7">
      <c r="B221" s="73">
        <v>19</v>
      </c>
      <c r="C221" s="80" t="s">
        <v>24</v>
      </c>
      <c r="D221" s="75" t="s">
        <v>88</v>
      </c>
      <c r="E221" s="76">
        <v>5</v>
      </c>
      <c r="F221" s="77">
        <v>80</v>
      </c>
      <c r="G221" s="78">
        <v>400</v>
      </c>
    </row>
    <row r="222" spans="2:7">
      <c r="B222" s="73">
        <v>20</v>
      </c>
      <c r="C222" s="79" t="s">
        <v>25</v>
      </c>
      <c r="D222" s="75" t="s">
        <v>88</v>
      </c>
      <c r="E222" s="76">
        <v>0</v>
      </c>
      <c r="F222" s="77">
        <v>200</v>
      </c>
      <c r="G222" s="78">
        <v>0</v>
      </c>
    </row>
    <row r="223" spans="2:7">
      <c r="B223" s="73">
        <v>21</v>
      </c>
      <c r="C223" s="101" t="s">
        <v>98</v>
      </c>
      <c r="D223" s="75" t="s">
        <v>88</v>
      </c>
      <c r="E223" s="76">
        <v>5</v>
      </c>
      <c r="F223" s="77">
        <v>80</v>
      </c>
      <c r="G223" s="78">
        <v>400</v>
      </c>
    </row>
    <row r="224" spans="2:7">
      <c r="B224" s="73">
        <v>22</v>
      </c>
      <c r="C224" s="79" t="s">
        <v>27</v>
      </c>
      <c r="D224" s="75" t="s">
        <v>88</v>
      </c>
      <c r="E224" s="76">
        <v>3</v>
      </c>
      <c r="F224" s="77">
        <v>50</v>
      </c>
      <c r="G224" s="78">
        <v>150</v>
      </c>
    </row>
    <row r="225" spans="2:7">
      <c r="B225" s="73">
        <v>23</v>
      </c>
      <c r="C225" s="80" t="s">
        <v>28</v>
      </c>
      <c r="D225" s="75" t="s">
        <v>88</v>
      </c>
      <c r="E225" s="76">
        <v>4.5</v>
      </c>
      <c r="F225" s="77">
        <v>710</v>
      </c>
      <c r="G225" s="78">
        <v>3195</v>
      </c>
    </row>
    <row r="226" spans="2:7">
      <c r="B226" s="73">
        <v>24</v>
      </c>
      <c r="C226" s="79" t="s">
        <v>29</v>
      </c>
      <c r="D226" s="75" t="s">
        <v>97</v>
      </c>
      <c r="E226" s="76">
        <v>3</v>
      </c>
      <c r="F226" s="77">
        <v>315</v>
      </c>
      <c r="G226" s="78">
        <v>945</v>
      </c>
    </row>
    <row r="227" spans="2:7">
      <c r="B227" s="73">
        <v>25</v>
      </c>
      <c r="C227" s="101" t="s">
        <v>99</v>
      </c>
      <c r="D227" s="75" t="s">
        <v>93</v>
      </c>
      <c r="E227" s="76">
        <v>0</v>
      </c>
      <c r="F227" s="77">
        <v>90</v>
      </c>
      <c r="G227" s="78">
        <v>0</v>
      </c>
    </row>
    <row r="228" spans="2:7">
      <c r="B228" s="73">
        <v>26</v>
      </c>
      <c r="C228" s="107" t="s">
        <v>135</v>
      </c>
      <c r="D228" s="75" t="s">
        <v>97</v>
      </c>
      <c r="E228" s="76">
        <v>2</v>
      </c>
      <c r="F228" s="77">
        <v>120</v>
      </c>
      <c r="G228" s="78">
        <v>240</v>
      </c>
    </row>
    <row r="229" spans="2:7">
      <c r="B229" s="73">
        <v>27</v>
      </c>
      <c r="C229" s="74" t="s">
        <v>32</v>
      </c>
      <c r="D229" s="75" t="s">
        <v>88</v>
      </c>
      <c r="E229" s="76">
        <v>0.5</v>
      </c>
      <c r="F229" s="77">
        <v>130</v>
      </c>
      <c r="G229" s="78">
        <v>650</v>
      </c>
    </row>
    <row r="230" spans="2:7">
      <c r="B230" s="73">
        <v>28</v>
      </c>
      <c r="C230" s="100" t="s">
        <v>96</v>
      </c>
      <c r="D230" s="75" t="s">
        <v>91</v>
      </c>
      <c r="E230" s="76">
        <v>30</v>
      </c>
      <c r="F230" s="77">
        <v>10</v>
      </c>
      <c r="G230" s="78">
        <v>300</v>
      </c>
    </row>
    <row r="231" spans="2:7">
      <c r="B231" s="73">
        <v>29</v>
      </c>
      <c r="C231" s="74" t="s">
        <v>34</v>
      </c>
      <c r="D231" s="75" t="s">
        <v>88</v>
      </c>
      <c r="E231" s="76">
        <v>5</v>
      </c>
      <c r="F231" s="77">
        <v>50</v>
      </c>
      <c r="G231" s="78">
        <v>250</v>
      </c>
    </row>
    <row r="232" spans="2:7">
      <c r="B232" s="81">
        <v>30</v>
      </c>
      <c r="C232" s="82" t="s">
        <v>100</v>
      </c>
      <c r="D232" s="83" t="s">
        <v>88</v>
      </c>
      <c r="E232" s="83">
        <v>2</v>
      </c>
      <c r="F232" s="84">
        <v>290</v>
      </c>
      <c r="G232" s="84">
        <v>580</v>
      </c>
    </row>
    <row r="233" spans="2:7">
      <c r="B233" s="81"/>
      <c r="C233" s="127" t="s">
        <v>77</v>
      </c>
      <c r="D233" s="128"/>
      <c r="E233" s="128"/>
      <c r="F233" s="129"/>
      <c r="G233" s="85">
        <f>SUM(G203:G232)</f>
        <v>11624</v>
      </c>
    </row>
    <row r="234" spans="2:7">
      <c r="B234" s="86"/>
      <c r="C234" s="89"/>
      <c r="D234" s="89"/>
      <c r="E234" s="89"/>
      <c r="F234" s="89"/>
      <c r="G234" s="89"/>
    </row>
    <row r="235" spans="2:7">
      <c r="B235" s="56" t="s">
        <v>78</v>
      </c>
      <c r="C235" s="95"/>
      <c r="D235" s="108"/>
      <c r="E235" s="108" t="s">
        <v>106</v>
      </c>
      <c r="F235" s="42"/>
      <c r="G235" s="42"/>
    </row>
    <row r="236" spans="2:7">
      <c r="B236" s="90" t="s">
        <v>79</v>
      </c>
      <c r="C236" s="90"/>
      <c r="D236" s="91"/>
      <c r="E236" s="90"/>
      <c r="F236" s="91"/>
      <c r="G236" s="91"/>
    </row>
    <row r="237" spans="2:7">
      <c r="B237" s="90"/>
      <c r="C237" s="90"/>
      <c r="D237" s="92"/>
      <c r="E237" s="90"/>
      <c r="F237" s="92"/>
      <c r="G237" s="92"/>
    </row>
    <row r="238" spans="2:7">
      <c r="B238" s="56" t="s">
        <v>80</v>
      </c>
      <c r="C238" s="94"/>
      <c r="D238" s="95" t="s">
        <v>83</v>
      </c>
      <c r="E238" s="60"/>
      <c r="F238" s="60"/>
      <c r="G238" s="42"/>
    </row>
    <row r="239" spans="2:7">
      <c r="B239" s="90" t="s">
        <v>79</v>
      </c>
      <c r="C239" s="91"/>
      <c r="D239" s="90"/>
      <c r="E239" s="90"/>
      <c r="F239" s="90"/>
      <c r="G239" s="91"/>
    </row>
  </sheetData>
  <mergeCells count="30">
    <mergeCell ref="C233:F233"/>
    <mergeCell ref="D195:G195"/>
    <mergeCell ref="C201:C202"/>
    <mergeCell ref="E201:E202"/>
    <mergeCell ref="F201:F202"/>
    <mergeCell ref="G201:G202"/>
    <mergeCell ref="C186:F186"/>
    <mergeCell ref="D148:G148"/>
    <mergeCell ref="C154:C155"/>
    <mergeCell ref="E154:E155"/>
    <mergeCell ref="F154:F155"/>
    <mergeCell ref="G154:G155"/>
    <mergeCell ref="C138:F138"/>
    <mergeCell ref="C89:F89"/>
    <mergeCell ref="D51:G51"/>
    <mergeCell ref="C57:C58"/>
    <mergeCell ref="E57:E58"/>
    <mergeCell ref="F57:F58"/>
    <mergeCell ref="G57:G58"/>
    <mergeCell ref="D100:G100"/>
    <mergeCell ref="C106:C107"/>
    <mergeCell ref="E106:E107"/>
    <mergeCell ref="F106:F107"/>
    <mergeCell ref="G106:G107"/>
    <mergeCell ref="C40:F40"/>
    <mergeCell ref="D2:G2"/>
    <mergeCell ref="C8:C9"/>
    <mergeCell ref="E8:E9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2023-09-23T05:44:07Z</dcterms:modified>
</cp:coreProperties>
</file>